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===== HHH\"/>
    </mc:Choice>
  </mc:AlternateContent>
  <bookViews>
    <workbookView xWindow="0" yWindow="0" windowWidth="20490" windowHeight="9045"/>
  </bookViews>
  <sheets>
    <sheet name="LUZ" sheetId="1" r:id="rId1"/>
  </sheets>
  <externalReferences>
    <externalReference r:id="rId2"/>
  </externalReferences>
  <definedNames>
    <definedName name="_xlnm.Print_Titles" localSheetId="0">LUZ!$1:$4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9" i="1" l="1"/>
  <c r="C239" i="1"/>
  <c r="B239" i="1"/>
  <c r="D238" i="1"/>
  <c r="C238" i="1"/>
  <c r="B238" i="1"/>
  <c r="D237" i="1"/>
  <c r="C237" i="1"/>
  <c r="B237" i="1"/>
  <c r="D236" i="1"/>
  <c r="C236" i="1"/>
  <c r="B236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</calcChain>
</file>

<file path=xl/sharedStrings.xml><?xml version="1.0" encoding="utf-8"?>
<sst xmlns="http://schemas.openxmlformats.org/spreadsheetml/2006/main" count="933" uniqueCount="468">
  <si>
    <t>UGEL AREQUIPA SUR</t>
  </si>
  <si>
    <t>15-05-2017</t>
  </si>
  <si>
    <t>Nro</t>
  </si>
  <si>
    <t>cod_mod</t>
  </si>
  <si>
    <t>nom_local</t>
  </si>
  <si>
    <t>DENOM RECIBO</t>
  </si>
  <si>
    <t>SECT/ADM</t>
  </si>
  <si>
    <t>TIPO_SUMINISTRO</t>
  </si>
  <si>
    <t>CODIGO_LOCAL</t>
  </si>
  <si>
    <t>SUMINISTRO</t>
  </si>
  <si>
    <t>11-12-13 -  PUBLICAS CONSIDERADAS</t>
  </si>
  <si>
    <t>PUBLIC</t>
  </si>
  <si>
    <t>LUZ</t>
  </si>
  <si>
    <t>061300</t>
  </si>
  <si>
    <t>12963</t>
  </si>
  <si>
    <t>14256</t>
  </si>
  <si>
    <t>057973</t>
  </si>
  <si>
    <t>116413</t>
  </si>
  <si>
    <t>155705</t>
  </si>
  <si>
    <t>PUBLIC - JEC</t>
  </si>
  <si>
    <t>061381</t>
  </si>
  <si>
    <t>307</t>
  </si>
  <si>
    <t>061244</t>
  </si>
  <si>
    <t>25112</t>
  </si>
  <si>
    <t>753311</t>
  </si>
  <si>
    <t>26735</t>
  </si>
  <si>
    <t>057968</t>
  </si>
  <si>
    <t>26787</t>
  </si>
  <si>
    <t>061258</t>
  </si>
  <si>
    <t>36032</t>
  </si>
  <si>
    <t>062615</t>
  </si>
  <si>
    <t>37157</t>
  </si>
  <si>
    <t>061296</t>
  </si>
  <si>
    <t>40368</t>
  </si>
  <si>
    <t>057992</t>
  </si>
  <si>
    <t>46311</t>
  </si>
  <si>
    <t>061338</t>
  </si>
  <si>
    <t>60005</t>
  </si>
  <si>
    <t>061201</t>
  </si>
  <si>
    <t>61699</t>
  </si>
  <si>
    <t>061357</t>
  </si>
  <si>
    <t>67889</t>
  </si>
  <si>
    <t>061362</t>
  </si>
  <si>
    <t>71539</t>
  </si>
  <si>
    <t>061989</t>
  </si>
  <si>
    <t>73499</t>
  </si>
  <si>
    <t>061282</t>
  </si>
  <si>
    <t>77384</t>
  </si>
  <si>
    <t>062620</t>
  </si>
  <si>
    <t>79716</t>
  </si>
  <si>
    <t>057949</t>
  </si>
  <si>
    <t>92763</t>
  </si>
  <si>
    <t>061239</t>
  </si>
  <si>
    <t>99887</t>
  </si>
  <si>
    <t>058034</t>
  </si>
  <si>
    <t>99897</t>
  </si>
  <si>
    <t>061324</t>
  </si>
  <si>
    <t>155814</t>
  </si>
  <si>
    <t>057987</t>
  </si>
  <si>
    <t>158158</t>
  </si>
  <si>
    <t>058010</t>
  </si>
  <si>
    <t>197219</t>
  </si>
  <si>
    <t>058067</t>
  </si>
  <si>
    <t>199435</t>
  </si>
  <si>
    <t>058029</t>
  </si>
  <si>
    <t>282974</t>
  </si>
  <si>
    <t>551233</t>
  </si>
  <si>
    <t>312646</t>
  </si>
  <si>
    <t>063422</t>
  </si>
  <si>
    <t>313816</t>
  </si>
  <si>
    <t>551860</t>
  </si>
  <si>
    <t>381208</t>
  </si>
  <si>
    <t>065732</t>
  </si>
  <si>
    <t>67885</t>
  </si>
  <si>
    <t>116075</t>
  </si>
  <si>
    <t>060225</t>
  </si>
  <si>
    <t>141773</t>
  </si>
  <si>
    <t>201938</t>
  </si>
  <si>
    <t>063380</t>
  </si>
  <si>
    <t>164025</t>
  </si>
  <si>
    <t>164026</t>
  </si>
  <si>
    <t>060386</t>
  </si>
  <si>
    <t>249179</t>
  </si>
  <si>
    <t>322357</t>
  </si>
  <si>
    <t>063417</t>
  </si>
  <si>
    <t>313841</t>
  </si>
  <si>
    <t>313842</t>
  </si>
  <si>
    <t>064172</t>
  </si>
  <si>
    <t>273009</t>
  </si>
  <si>
    <t>434332</t>
  </si>
  <si>
    <t>061951</t>
  </si>
  <si>
    <t>4242</t>
  </si>
  <si>
    <t>062502</t>
  </si>
  <si>
    <t>6686</t>
  </si>
  <si>
    <t>061814</t>
  </si>
  <si>
    <t>7768</t>
  </si>
  <si>
    <t>061932</t>
  </si>
  <si>
    <t>14099</t>
  </si>
  <si>
    <t>062489</t>
  </si>
  <si>
    <t>15662</t>
  </si>
  <si>
    <t>062564</t>
  </si>
  <si>
    <t>15804</t>
  </si>
  <si>
    <t>064068</t>
  </si>
  <si>
    <t>15972</t>
  </si>
  <si>
    <t>061871</t>
  </si>
  <si>
    <t>18052</t>
  </si>
  <si>
    <t>061852</t>
  </si>
  <si>
    <t>18053</t>
  </si>
  <si>
    <t>060433</t>
  </si>
  <si>
    <t>23425</t>
  </si>
  <si>
    <t>065586</t>
  </si>
  <si>
    <t>23696</t>
  </si>
  <si>
    <t>060254</t>
  </si>
  <si>
    <t>26348</t>
  </si>
  <si>
    <t>060466</t>
  </si>
  <si>
    <t>29212</t>
  </si>
  <si>
    <t>062597</t>
  </si>
  <si>
    <t>31292</t>
  </si>
  <si>
    <t>064209</t>
  </si>
  <si>
    <t>32356</t>
  </si>
  <si>
    <t>061343</t>
  </si>
  <si>
    <t>32827</t>
  </si>
  <si>
    <t>062601</t>
  </si>
  <si>
    <t>36337</t>
  </si>
  <si>
    <t>065360</t>
  </si>
  <si>
    <t>43153</t>
  </si>
  <si>
    <t>061890</t>
  </si>
  <si>
    <t>43214</t>
  </si>
  <si>
    <t>065591</t>
  </si>
  <si>
    <t>43396</t>
  </si>
  <si>
    <t>065633</t>
  </si>
  <si>
    <t>46140</t>
  </si>
  <si>
    <t>062837</t>
  </si>
  <si>
    <t>46668</t>
  </si>
  <si>
    <t>065628</t>
  </si>
  <si>
    <t>47303</t>
  </si>
  <si>
    <t>062535</t>
  </si>
  <si>
    <t>49104</t>
  </si>
  <si>
    <t>061828</t>
  </si>
  <si>
    <t>53217</t>
  </si>
  <si>
    <t>065685</t>
  </si>
  <si>
    <t>54288</t>
  </si>
  <si>
    <t>062818</t>
  </si>
  <si>
    <t>58625</t>
  </si>
  <si>
    <t>064054</t>
  </si>
  <si>
    <t>61014</t>
  </si>
  <si>
    <t>060555</t>
  </si>
  <si>
    <t>62825</t>
  </si>
  <si>
    <t>062465</t>
  </si>
  <si>
    <t>63642</t>
  </si>
  <si>
    <t>061965</t>
  </si>
  <si>
    <t>64804</t>
  </si>
  <si>
    <t>062540</t>
  </si>
  <si>
    <t>64908</t>
  </si>
  <si>
    <t>061885</t>
  </si>
  <si>
    <t>65032</t>
  </si>
  <si>
    <t>063479</t>
  </si>
  <si>
    <t>65541</t>
  </si>
  <si>
    <t>062658</t>
  </si>
  <si>
    <t>69099</t>
  </si>
  <si>
    <t>065789</t>
  </si>
  <si>
    <t>70520</t>
  </si>
  <si>
    <t>060490</t>
  </si>
  <si>
    <t>71478</t>
  </si>
  <si>
    <t>064030</t>
  </si>
  <si>
    <t>73364</t>
  </si>
  <si>
    <t>062639</t>
  </si>
  <si>
    <t>81038</t>
  </si>
  <si>
    <t>061277</t>
  </si>
  <si>
    <t>86427</t>
  </si>
  <si>
    <t>060541</t>
  </si>
  <si>
    <t>90419</t>
  </si>
  <si>
    <t>064087</t>
  </si>
  <si>
    <t>91321</t>
  </si>
  <si>
    <t>062644</t>
  </si>
  <si>
    <t>93856</t>
  </si>
  <si>
    <t>065609</t>
  </si>
  <si>
    <t>94170</t>
  </si>
  <si>
    <t>065727</t>
  </si>
  <si>
    <t>94287</t>
  </si>
  <si>
    <t>591818</t>
  </si>
  <si>
    <t>94362</t>
  </si>
  <si>
    <t>065690</t>
  </si>
  <si>
    <t>94886</t>
  </si>
  <si>
    <t>061913</t>
  </si>
  <si>
    <t>94899</t>
  </si>
  <si>
    <t>062578</t>
  </si>
  <si>
    <t>97235</t>
  </si>
  <si>
    <t>062804</t>
  </si>
  <si>
    <t>98093</t>
  </si>
  <si>
    <t>061197</t>
  </si>
  <si>
    <t>101339</t>
  </si>
  <si>
    <t>062559</t>
  </si>
  <si>
    <t>104302</t>
  </si>
  <si>
    <t>060503</t>
  </si>
  <si>
    <t>114396</t>
  </si>
  <si>
    <t>062922</t>
  </si>
  <si>
    <t>114843</t>
  </si>
  <si>
    <t>062470</t>
  </si>
  <si>
    <t>117489</t>
  </si>
  <si>
    <t>060414</t>
  </si>
  <si>
    <t>141761</t>
  </si>
  <si>
    <t>060310</t>
  </si>
  <si>
    <t>142120</t>
  </si>
  <si>
    <t>064129</t>
  </si>
  <si>
    <t>152905</t>
  </si>
  <si>
    <t>060428</t>
  </si>
  <si>
    <t>154878</t>
  </si>
  <si>
    <t>058091</t>
  </si>
  <si>
    <t>155010</t>
  </si>
  <si>
    <t>062494</t>
  </si>
  <si>
    <t>155465</t>
  </si>
  <si>
    <t>064025</t>
  </si>
  <si>
    <t>155731</t>
  </si>
  <si>
    <t>065666</t>
  </si>
  <si>
    <t>157055</t>
  </si>
  <si>
    <t>062663</t>
  </si>
  <si>
    <t>162711</t>
  </si>
  <si>
    <t>063342</t>
  </si>
  <si>
    <t>163948</t>
  </si>
  <si>
    <t>062413</t>
  </si>
  <si>
    <t>165861</t>
  </si>
  <si>
    <t>063361</t>
  </si>
  <si>
    <t>167187</t>
  </si>
  <si>
    <t>060249</t>
  </si>
  <si>
    <t>171493</t>
  </si>
  <si>
    <t>065652</t>
  </si>
  <si>
    <t>178239</t>
  </si>
  <si>
    <t>064228</t>
  </si>
  <si>
    <t>179254</t>
  </si>
  <si>
    <t>064134</t>
  </si>
  <si>
    <t>185901</t>
  </si>
  <si>
    <t>062432</t>
  </si>
  <si>
    <t>185946</t>
  </si>
  <si>
    <t>060367</t>
  </si>
  <si>
    <t>187238</t>
  </si>
  <si>
    <t>063399</t>
  </si>
  <si>
    <t>191138</t>
  </si>
  <si>
    <t>065746</t>
  </si>
  <si>
    <t>194201</t>
  </si>
  <si>
    <t>064092</t>
  </si>
  <si>
    <t>199405</t>
  </si>
  <si>
    <t>062583</t>
  </si>
  <si>
    <t>200060</t>
  </si>
  <si>
    <t>060230</t>
  </si>
  <si>
    <t>207407</t>
  </si>
  <si>
    <t>065355</t>
  </si>
  <si>
    <t>207846</t>
  </si>
  <si>
    <t>060273</t>
  </si>
  <si>
    <t>209563</t>
  </si>
  <si>
    <t>120192</t>
  </si>
  <si>
    <t>211004</t>
  </si>
  <si>
    <t>062682</t>
  </si>
  <si>
    <t>211475</t>
  </si>
  <si>
    <t>065708</t>
  </si>
  <si>
    <t>211848</t>
  </si>
  <si>
    <t>062696</t>
  </si>
  <si>
    <t>213900</t>
  </si>
  <si>
    <t>062516</t>
  </si>
  <si>
    <t>213926</t>
  </si>
  <si>
    <t>064233</t>
  </si>
  <si>
    <t>220973</t>
  </si>
  <si>
    <t>064011</t>
  </si>
  <si>
    <t>223008</t>
  </si>
  <si>
    <t>064110</t>
  </si>
  <si>
    <t>231285</t>
  </si>
  <si>
    <t>064049</t>
  </si>
  <si>
    <t>233095</t>
  </si>
  <si>
    <t>060485</t>
  </si>
  <si>
    <t>248130</t>
  </si>
  <si>
    <t>062446</t>
  </si>
  <si>
    <t>249245</t>
  </si>
  <si>
    <t>064006</t>
  </si>
  <si>
    <t>249552</t>
  </si>
  <si>
    <t>060536</t>
  </si>
  <si>
    <t>253774</t>
  </si>
  <si>
    <t>065713</t>
  </si>
  <si>
    <t>254057</t>
  </si>
  <si>
    <t>064148</t>
  </si>
  <si>
    <t>256528</t>
  </si>
  <si>
    <t>060353</t>
  </si>
  <si>
    <t>256761</t>
  </si>
  <si>
    <t>060517</t>
  </si>
  <si>
    <t>257419</t>
  </si>
  <si>
    <t>062700</t>
  </si>
  <si>
    <t>257848</t>
  </si>
  <si>
    <t>058072</t>
  </si>
  <si>
    <t>258567</t>
  </si>
  <si>
    <t>062781</t>
  </si>
  <si>
    <t>258831</t>
  </si>
  <si>
    <t>065341</t>
  </si>
  <si>
    <t>259022</t>
  </si>
  <si>
    <t>062743</t>
  </si>
  <si>
    <t>259074</t>
  </si>
  <si>
    <t>063441</t>
  </si>
  <si>
    <t>259096</t>
  </si>
  <si>
    <t>061395</t>
  </si>
  <si>
    <t>259186</t>
  </si>
  <si>
    <t>063484</t>
  </si>
  <si>
    <t>259614</t>
  </si>
  <si>
    <t>064073</t>
  </si>
  <si>
    <t>261117</t>
  </si>
  <si>
    <t>058086</t>
  </si>
  <si>
    <t>264077</t>
  </si>
  <si>
    <t>061833</t>
  </si>
  <si>
    <t>266894</t>
  </si>
  <si>
    <t>063498</t>
  </si>
  <si>
    <t>267410</t>
  </si>
  <si>
    <t>058128</t>
  </si>
  <si>
    <t>267664</t>
  </si>
  <si>
    <t>064252</t>
  </si>
  <si>
    <t>269180</t>
  </si>
  <si>
    <t>063506</t>
  </si>
  <si>
    <t>270067</t>
  </si>
  <si>
    <t>060471</t>
  </si>
  <si>
    <t>270781</t>
  </si>
  <si>
    <t>550035</t>
  </si>
  <si>
    <t>271357</t>
  </si>
  <si>
    <t>064105</t>
  </si>
  <si>
    <t>271787</t>
  </si>
  <si>
    <t>060268</t>
  </si>
  <si>
    <t>282455</t>
  </si>
  <si>
    <t>065614</t>
  </si>
  <si>
    <t>282868</t>
  </si>
  <si>
    <t>060579</t>
  </si>
  <si>
    <t>289281</t>
  </si>
  <si>
    <t>550403</t>
  </si>
  <si>
    <t>292403</t>
  </si>
  <si>
    <t>061319</t>
  </si>
  <si>
    <t>298189</t>
  </si>
  <si>
    <t>060522</t>
  </si>
  <si>
    <t>300178</t>
  </si>
  <si>
    <t>063455</t>
  </si>
  <si>
    <t>304395</t>
  </si>
  <si>
    <t>063375</t>
  </si>
  <si>
    <t>313869</t>
  </si>
  <si>
    <t>065384</t>
  </si>
  <si>
    <t>314100</t>
  </si>
  <si>
    <t>065572</t>
  </si>
  <si>
    <t>320141</t>
  </si>
  <si>
    <t>065379</t>
  </si>
  <si>
    <t>325427</t>
  </si>
  <si>
    <t>628534</t>
  </si>
  <si>
    <t>327804</t>
  </si>
  <si>
    <t>058114</t>
  </si>
  <si>
    <t>329795</t>
  </si>
  <si>
    <t>061376</t>
  </si>
  <si>
    <t>331112</t>
  </si>
  <si>
    <t>064186</t>
  </si>
  <si>
    <t>336554</t>
  </si>
  <si>
    <t>060348</t>
  </si>
  <si>
    <t>338447</t>
  </si>
  <si>
    <t>065794</t>
  </si>
  <si>
    <t>339474</t>
  </si>
  <si>
    <t>513953</t>
  </si>
  <si>
    <t>342047</t>
  </si>
  <si>
    <t>062719</t>
  </si>
  <si>
    <t>343413</t>
  </si>
  <si>
    <t>535455</t>
  </si>
  <si>
    <t>344975</t>
  </si>
  <si>
    <t>472599</t>
  </si>
  <si>
    <t>350440</t>
  </si>
  <si>
    <t>064214</t>
  </si>
  <si>
    <t>353333</t>
  </si>
  <si>
    <t>550219</t>
  </si>
  <si>
    <t>381129</t>
  </si>
  <si>
    <t>556462</t>
  </si>
  <si>
    <t>381822</t>
  </si>
  <si>
    <t>064191</t>
  </si>
  <si>
    <t>404193</t>
  </si>
  <si>
    <t>623517</t>
  </si>
  <si>
    <t>409969</t>
  </si>
  <si>
    <t>568506</t>
  </si>
  <si>
    <t>415272</t>
  </si>
  <si>
    <t>060409</t>
  </si>
  <si>
    <t>446390</t>
  </si>
  <si>
    <t>693100</t>
  </si>
  <si>
    <t>446503</t>
  </si>
  <si>
    <t>11-12-13 - PUBLICAS NO CONSIDERADAS</t>
  </si>
  <si>
    <t>PUBLIC verdadero CL 814606</t>
  </si>
  <si>
    <t>060372</t>
  </si>
  <si>
    <t>449014</t>
  </si>
  <si>
    <t>PUBLIC verdadero benef TEOBALDO PAREDES</t>
  </si>
  <si>
    <t>062762</t>
  </si>
  <si>
    <t>56074</t>
  </si>
  <si>
    <t>35036</t>
  </si>
  <si>
    <t>058133</t>
  </si>
  <si>
    <t>298191</t>
  </si>
  <si>
    <t>060560</t>
  </si>
  <si>
    <t>447329</t>
  </si>
  <si>
    <t>061866</t>
  </si>
  <si>
    <t>43799</t>
  </si>
  <si>
    <t>11-12-13 - JEC</t>
  </si>
  <si>
    <t>CONV</t>
  </si>
  <si>
    <t>064266</t>
  </si>
  <si>
    <t>254352</t>
  </si>
  <si>
    <t>CONV - JEC</t>
  </si>
  <si>
    <t>062451</t>
  </si>
  <si>
    <t>32688</t>
  </si>
  <si>
    <t>062941</t>
  </si>
  <si>
    <t>30496</t>
  </si>
  <si>
    <t>172420</t>
  </si>
  <si>
    <t>058005</t>
  </si>
  <si>
    <t>145716</t>
  </si>
  <si>
    <t>062861</t>
  </si>
  <si>
    <t>43294</t>
  </si>
  <si>
    <t>147862</t>
  </si>
  <si>
    <t>058185</t>
  </si>
  <si>
    <t>14796</t>
  </si>
  <si>
    <t>060602</t>
  </si>
  <si>
    <t>84796</t>
  </si>
  <si>
    <t>058166</t>
  </si>
  <si>
    <t>87189</t>
  </si>
  <si>
    <t>187461</t>
  </si>
  <si>
    <t>061423</t>
  </si>
  <si>
    <t>30495</t>
  </si>
  <si>
    <t>058213</t>
  </si>
  <si>
    <t>46652</t>
  </si>
  <si>
    <t>062903</t>
  </si>
  <si>
    <t>84600</t>
  </si>
  <si>
    <t>065671</t>
  </si>
  <si>
    <t>90319</t>
  </si>
  <si>
    <t>062823</t>
  </si>
  <si>
    <t>30090</t>
  </si>
  <si>
    <t>30 - CEBES</t>
  </si>
  <si>
    <t>CEBE</t>
  </si>
  <si>
    <t>058053</t>
  </si>
  <si>
    <t>26386</t>
  </si>
  <si>
    <t>060292</t>
  </si>
  <si>
    <t>103374</t>
  </si>
  <si>
    <t>060598</t>
  </si>
  <si>
    <t>250140</t>
  </si>
  <si>
    <t>061215</t>
  </si>
  <si>
    <t>261890</t>
  </si>
  <si>
    <t>061456</t>
  </si>
  <si>
    <t>114033</t>
  </si>
  <si>
    <t>062012</t>
  </si>
  <si>
    <t>178462</t>
  </si>
  <si>
    <t>062917</t>
  </si>
  <si>
    <t>243456</t>
  </si>
  <si>
    <t>062955</t>
  </si>
  <si>
    <t>185525</t>
  </si>
  <si>
    <t>064285</t>
  </si>
  <si>
    <t>237824</t>
  </si>
  <si>
    <t>535441</t>
  </si>
  <si>
    <t>230585</t>
  </si>
  <si>
    <t>35 - CETPROS</t>
  </si>
  <si>
    <t>CETPRO</t>
  </si>
  <si>
    <t>060452</t>
  </si>
  <si>
    <t>68881</t>
  </si>
  <si>
    <t>383908</t>
  </si>
  <si>
    <t>061418</t>
  </si>
  <si>
    <t>76406</t>
  </si>
  <si>
    <t>062007</t>
  </si>
  <si>
    <t>117241</t>
  </si>
  <si>
    <t>062677</t>
  </si>
  <si>
    <t>102843</t>
  </si>
  <si>
    <t>062899</t>
  </si>
  <si>
    <t>79009</t>
  </si>
  <si>
    <t>753306</t>
  </si>
  <si>
    <t>115144</t>
  </si>
  <si>
    <t>33 - SEDE ADM</t>
  </si>
  <si>
    <t>SEDE ADM</t>
  </si>
  <si>
    <t>226886</t>
  </si>
  <si>
    <t>50384</t>
  </si>
  <si>
    <t>352009</t>
  </si>
  <si>
    <t>72766</t>
  </si>
  <si>
    <t>RELACION DE II.EE. BENEFICIARIAS DEL PAGO DE ENERGÍA ELÉCTRICA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</si>
</sst>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rgb="FF0000CC"/>
      <name val="Arial Narrow"/>
      <family val="2"/>
    </font>
    <font>
      <sz val="10"/>
      <color rgb="FF0000CC"/>
      <name val="Arial Narrow"/>
      <family val="2"/>
    </font>
    <font>
      <sz val="10"/>
      <name val="Arial Narrow"/>
      <family val="2"/>
    </font>
    <font>
      <b/>
      <sz val="12"/>
      <color rgb="FF0000CC"/>
      <name val="Arial Narrow"/>
      <family val="2"/>
    </font>
    <font>
      <b/>
      <sz val="10"/>
      <name val="Arial Narrow"/>
      <family val="2"/>
    </font>
    <font>
      <b/>
      <sz val="11"/>
      <color rgb="FF0000CC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49" fontId="2" fillId="0" borderId="0" xfId="0" applyNumberFormat="1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 applyProtection="1">
      <alignment horizontal="left"/>
      <protection locked="0"/>
    </xf>
    <xf numFmtId="49" fontId="5" fillId="2" borderId="0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6" fillId="3" borderId="0" xfId="0" applyFont="1" applyFill="1" applyBorder="1"/>
    <xf numFmtId="0" fontId="2" fillId="3" borderId="0" xfId="0" applyFont="1" applyFill="1" applyBorder="1" applyAlignment="1" applyProtection="1">
      <alignment horizontal="center"/>
      <protection locked="0"/>
    </xf>
    <xf numFmtId="49" fontId="2" fillId="3" borderId="0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49" fontId="2" fillId="0" borderId="1" xfId="0" applyNumberFormat="1" applyFont="1" applyFill="1" applyBorder="1" applyProtection="1">
      <protection locked="0"/>
    </xf>
    <xf numFmtId="49" fontId="2" fillId="0" borderId="1" xfId="0" applyNumberFormat="1" applyFont="1" applyFill="1" applyBorder="1"/>
    <xf numFmtId="49" fontId="2" fillId="3" borderId="0" xfId="0" applyNumberFormat="1" applyFont="1" applyFill="1" applyBorder="1"/>
    <xf numFmtId="0" fontId="2" fillId="0" borderId="1" xfId="0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Border="1"/>
    <xf numFmtId="0" fontId="2" fillId="3" borderId="0" xfId="0" applyFont="1" applyFill="1" applyBorder="1" applyProtection="1">
      <protection locked="0"/>
    </xf>
    <xf numFmtId="49" fontId="2" fillId="3" borderId="0" xfId="0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49" fontId="2" fillId="0" borderId="0" xfId="0" applyNumberFormat="1" applyFont="1" applyFill="1" applyBorder="1" applyProtection="1">
      <protection locked="0"/>
    </xf>
    <xf numFmtId="49" fontId="1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TOS%20-%20SAN%20JUAN%20DE%20TARUCANI/Nueva%20carpeta/Nueva%20carpeta/Nueva%20carpeta/Nueva%20carpeta/2020/msv%20LUZ/msv%20LUZ%20ABRIL%20CON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GA MAESTRO"/>
      <sheetName val="sig MC 10052017"/>
      <sheetName val="Lista fina"/>
      <sheetName val="msv base LUZ"/>
      <sheetName val="marzo pub y jec"/>
      <sheetName val="ABRIL CEBES"/>
      <sheetName val="ABRIL CETPRO"/>
      <sheetName val="ABRIL sede"/>
      <sheetName val="ABRIL PUB Y JEC"/>
      <sheetName val="ABRIL pub CdD"/>
    </sheetNames>
    <sheetDataSet>
      <sheetData sheetId="0"/>
      <sheetData sheetId="1">
        <row r="1">
          <cell r="A1" t="str">
            <v>suministro</v>
          </cell>
          <cell r="B1" t="str">
            <v>cod_local</v>
          </cell>
          <cell r="C1" t="str">
            <v>nom_local</v>
          </cell>
          <cell r="D1" t="str">
            <v>cod_mod</v>
          </cell>
          <cell r="E1" t="str">
            <v>descripcion</v>
          </cell>
        </row>
        <row r="2">
          <cell r="A2" t="str">
            <v>92763</v>
          </cell>
          <cell r="B2" t="str">
            <v>057949</v>
          </cell>
          <cell r="C2" t="str">
            <v>40003 ALTO SELVA ALEGRE</v>
          </cell>
          <cell r="D2" t="str">
            <v>0226449</v>
          </cell>
          <cell r="E2" t="str">
            <v>C.E.C. 40003 ASOC. PADRES DE FAMILIA</v>
          </cell>
        </row>
        <row r="3">
          <cell r="A3" t="str">
            <v>26787</v>
          </cell>
          <cell r="B3" t="str">
            <v>057968</v>
          </cell>
          <cell r="C3" t="str">
            <v>40024 MANUEL GONZALES PRADA</v>
          </cell>
          <cell r="D3" t="str">
            <v>0309682</v>
          </cell>
          <cell r="E3" t="str">
            <v>C.E. ESCUELA FISCAL VARONES 40024</v>
          </cell>
        </row>
        <row r="4">
          <cell r="A4" t="str">
            <v>116413</v>
          </cell>
          <cell r="B4" t="str">
            <v>057973</v>
          </cell>
          <cell r="C4" t="str">
            <v>40028 GUILLERMO MERCADO BARROSO</v>
          </cell>
          <cell r="D4" t="str">
            <v>0569988</v>
          </cell>
          <cell r="E4" t="str">
            <v>C.E. NAC GUILLERMO MERCADO</v>
          </cell>
        </row>
        <row r="5">
          <cell r="A5" t="str">
            <v>155705</v>
          </cell>
          <cell r="B5" t="str">
            <v>057973</v>
          </cell>
          <cell r="C5" t="str">
            <v>40028 GUILLERMO MERCADO BARROSO</v>
          </cell>
          <cell r="D5" t="str">
            <v>0569988</v>
          </cell>
          <cell r="E5" t="str">
            <v>C.E. GUILLERMO MERCADO</v>
          </cell>
        </row>
        <row r="6">
          <cell r="A6" t="str">
            <v>158158</v>
          </cell>
          <cell r="B6" t="str">
            <v>057987</v>
          </cell>
          <cell r="C6" t="str">
            <v>40029 LUDWING VAN BEETHOVEN</v>
          </cell>
          <cell r="D6" t="str">
            <v>0570010</v>
          </cell>
          <cell r="E6" t="str">
            <v>INFES C.E. 40029 BEETHOVEN</v>
          </cell>
        </row>
        <row r="7">
          <cell r="A7" t="str">
            <v>46311</v>
          </cell>
          <cell r="B7" t="str">
            <v>057992</v>
          </cell>
          <cell r="C7" t="str">
            <v>40034 MARIO VARGAS LLOSA</v>
          </cell>
          <cell r="D7" t="str">
            <v>0226746</v>
          </cell>
          <cell r="E7" t="str">
            <v>MINISTERIO DE EDUCACION IV REGION</v>
          </cell>
        </row>
        <row r="8">
          <cell r="A8" t="str">
            <v>145716</v>
          </cell>
          <cell r="B8" t="str">
            <v>058005</v>
          </cell>
          <cell r="C8" t="str">
            <v>40222 DIEGO THOMSON</v>
          </cell>
          <cell r="D8" t="str">
            <v>1031640</v>
          </cell>
          <cell r="E8" t="str">
            <v>CENTRO EDUCATIVO DIEGO THOMSON</v>
          </cell>
        </row>
        <row r="9">
          <cell r="A9" t="str">
            <v>197219</v>
          </cell>
          <cell r="B9" t="str">
            <v>058010</v>
          </cell>
          <cell r="C9" t="str">
            <v>40261 TOMAS GUZMAN GOMEZ</v>
          </cell>
          <cell r="D9" t="str">
            <v>0844340</v>
          </cell>
          <cell r="E9" t="str">
            <v>C.E. 40261</v>
          </cell>
        </row>
        <row r="10">
          <cell r="A10" t="str">
            <v>282974</v>
          </cell>
          <cell r="B10" t="str">
            <v>058029</v>
          </cell>
          <cell r="C10" t="str">
            <v>40657</v>
          </cell>
          <cell r="D10" t="str">
            <v>0895342</v>
          </cell>
          <cell r="E10" t="str">
            <v>I.E. 40657 VILLA INDEPENDIENTE</v>
          </cell>
        </row>
        <row r="11">
          <cell r="A11" t="str">
            <v>99897</v>
          </cell>
          <cell r="B11" t="str">
            <v>058034</v>
          </cell>
          <cell r="C11" t="str">
            <v>41035 NICANOR RIVERA CACERES</v>
          </cell>
          <cell r="D11" t="str">
            <v>0287730</v>
          </cell>
          <cell r="E11" t="str">
            <v>INSTITUTO NACIONAL INF. EDUCATIVA</v>
          </cell>
        </row>
        <row r="12">
          <cell r="A12" t="str">
            <v>26386</v>
          </cell>
          <cell r="B12" t="str">
            <v>058053</v>
          </cell>
          <cell r="C12" t="str">
            <v>AUVERGNE PERU-FRANCIA</v>
          </cell>
          <cell r="D12" t="str">
            <v>0619148</v>
          </cell>
          <cell r="E12" t="str">
            <v>C.E. ESPECIAL AUVERGNE PERU FRANCIA</v>
          </cell>
        </row>
        <row r="13">
          <cell r="A13" t="str">
            <v>199435</v>
          </cell>
          <cell r="B13" t="str">
            <v>058067</v>
          </cell>
          <cell r="C13" t="str">
            <v>APURIMAC</v>
          </cell>
          <cell r="D13" t="str">
            <v>0225581</v>
          </cell>
          <cell r="E13" t="str">
            <v>C.E.I. APURIMAC</v>
          </cell>
        </row>
        <row r="14">
          <cell r="A14" t="str">
            <v>258567</v>
          </cell>
          <cell r="B14" t="str">
            <v>058072</v>
          </cell>
          <cell r="C14" t="str">
            <v>INDEPENDENCIA A</v>
          </cell>
          <cell r="D14" t="str">
            <v>0225664</v>
          </cell>
          <cell r="E14" t="str">
            <v>C.E.I. INDEPENDENCIA AMERICANA</v>
          </cell>
        </row>
        <row r="15">
          <cell r="A15" t="str">
            <v>264077</v>
          </cell>
          <cell r="B15" t="str">
            <v>058086</v>
          </cell>
          <cell r="C15" t="str">
            <v>FAP.MARCO ANTONIO SCHENONE OLIVA</v>
          </cell>
          <cell r="D15" t="str">
            <v>0617043</v>
          </cell>
          <cell r="E15" t="str">
            <v>C.E.I. CORONEL F.A.P. MARCO SCHENONE</v>
          </cell>
        </row>
        <row r="16">
          <cell r="A16" t="str">
            <v>155010</v>
          </cell>
          <cell r="B16" t="str">
            <v>058091</v>
          </cell>
          <cell r="C16" t="str">
            <v>INDEPENDENCIA B-1</v>
          </cell>
          <cell r="D16" t="str">
            <v>0723239</v>
          </cell>
          <cell r="E16" t="str">
            <v>C.E.I. INDEPENDENCIA B1 DREA</v>
          </cell>
        </row>
        <row r="17">
          <cell r="A17" t="str">
            <v>329795</v>
          </cell>
          <cell r="B17" t="str">
            <v>058114</v>
          </cell>
          <cell r="C17" t="str">
            <v>SAN LUIS STROMME</v>
          </cell>
          <cell r="D17" t="str">
            <v>1030311</v>
          </cell>
          <cell r="E17" t="str">
            <v>I.E.I. SAN LUIS STROMME</v>
          </cell>
        </row>
        <row r="18">
          <cell r="A18" t="str">
            <v>267664</v>
          </cell>
          <cell r="B18" t="str">
            <v>058128</v>
          </cell>
          <cell r="C18" t="str">
            <v>VILLA ASUNCION</v>
          </cell>
          <cell r="D18" t="str">
            <v>1116730</v>
          </cell>
          <cell r="E18" t="str">
            <v>INSTITUCION EDUCATIVA VILLA ASUNCION</v>
          </cell>
        </row>
        <row r="19">
          <cell r="A19" t="str">
            <v>-101-</v>
          </cell>
          <cell r="B19" t="str">
            <v>058128</v>
          </cell>
          <cell r="C19" t="str">
            <v>VILLA ASUNCION</v>
          </cell>
          <cell r="D19" t="str">
            <v>1116730</v>
          </cell>
          <cell r="E19" t="str">
            <v>A</v>
          </cell>
        </row>
        <row r="20">
          <cell r="A20" t="str">
            <v>298191</v>
          </cell>
          <cell r="B20" t="str">
            <v>058133</v>
          </cell>
          <cell r="C20" t="str">
            <v>40686 MI DIVINO NIÑO JESUS</v>
          </cell>
          <cell r="D20" t="str">
            <v>1712389</v>
          </cell>
          <cell r="E20" t="str">
            <v>INSTITUCION EDUCATIVA 40686</v>
          </cell>
        </row>
        <row r="21">
          <cell r="A21" t="str">
            <v>87189</v>
          </cell>
          <cell r="B21" t="str">
            <v>058166</v>
          </cell>
          <cell r="C21" t="str">
            <v>NUESTRA SRA.DE GUADALUPE (CIRCA)</v>
          </cell>
          <cell r="D21" t="str">
            <v>0307249</v>
          </cell>
          <cell r="E21" t="str">
            <v>CIRCA MAS C.E. NTRA SRA DE GUADALUPE</v>
          </cell>
        </row>
        <row r="22">
          <cell r="A22" t="str">
            <v>187461</v>
          </cell>
          <cell r="B22" t="str">
            <v>058166</v>
          </cell>
          <cell r="C22" t="str">
            <v>NUESTRA SRA.DE GUADALUPE (CIRCA)</v>
          </cell>
          <cell r="D22" t="str">
            <v>0307249</v>
          </cell>
          <cell r="E22" t="str">
            <v>CIRCA MAS</v>
          </cell>
        </row>
        <row r="23">
          <cell r="A23" t="str">
            <v>86656</v>
          </cell>
          <cell r="B23" t="str">
            <v>058171</v>
          </cell>
          <cell r="C23" t="str">
            <v>SAN JOSE OBRERO (CIRCA)</v>
          </cell>
          <cell r="D23" t="str">
            <v>1253905</v>
          </cell>
          <cell r="E23" t="str">
            <v>CIRCA MAS I.E. SAN JOSE OBRERO</v>
          </cell>
        </row>
        <row r="24">
          <cell r="A24" t="str">
            <v>14796</v>
          </cell>
          <cell r="B24" t="str">
            <v>058185</v>
          </cell>
          <cell r="C24" t="str">
            <v>SAN MARTIN DE PORRES (CIRCA)</v>
          </cell>
          <cell r="D24" t="str">
            <v>0895482</v>
          </cell>
          <cell r="E24" t="str">
            <v>ESCUELA P. GRAFICOS</v>
          </cell>
        </row>
        <row r="25">
          <cell r="A25" t="str">
            <v>56393</v>
          </cell>
          <cell r="B25" t="str">
            <v>058190</v>
          </cell>
          <cell r="C25" t="str">
            <v>SAN RAFAEL</v>
          </cell>
          <cell r="D25" t="str">
            <v>0540336</v>
          </cell>
          <cell r="E25" t="str">
            <v>MSR LORENZO UNFRIED</v>
          </cell>
        </row>
        <row r="26">
          <cell r="A26" t="str">
            <v>28532</v>
          </cell>
          <cell r="B26" t="str">
            <v>058208</v>
          </cell>
          <cell r="C26" t="str">
            <v>SANTA ROSA DE LIMA (CIRCA)</v>
          </cell>
          <cell r="D26" t="str">
            <v>0307231</v>
          </cell>
          <cell r="E26" t="str">
            <v>CIRCA MAS I.E. STA ROSA DE LIMA PRIMARIA</v>
          </cell>
        </row>
        <row r="27">
          <cell r="A27" t="str">
            <v>46652</v>
          </cell>
          <cell r="B27" t="str">
            <v>058213</v>
          </cell>
          <cell r="C27" t="str">
            <v>SANTA ROSA DE LIMA (CIRCA)</v>
          </cell>
          <cell r="D27" t="str">
            <v>0515668</v>
          </cell>
          <cell r="E27" t="str">
            <v>C. PARROQUIAL SANTA ROSA</v>
          </cell>
        </row>
        <row r="28">
          <cell r="A28" t="str">
            <v>201938</v>
          </cell>
          <cell r="B28" t="str">
            <v>060225</v>
          </cell>
          <cell r="C28" t="str">
            <v>40123 SAN JUAN BAUTISTA</v>
          </cell>
          <cell r="D28" t="str">
            <v>0219303</v>
          </cell>
          <cell r="E28" t="str">
            <v>COLEGIO 40123 SAN JUAN BAUTISTA</v>
          </cell>
        </row>
        <row r="29">
          <cell r="A29" t="str">
            <v>141773</v>
          </cell>
          <cell r="B29" t="str">
            <v>060225</v>
          </cell>
          <cell r="C29" t="str">
            <v>40123 SAN JUAN BAUTISTA</v>
          </cell>
          <cell r="D29" t="str">
            <v>0219303</v>
          </cell>
          <cell r="E29" t="str">
            <v>COLEGIO 40123 SAN JUAN BAUTISTA</v>
          </cell>
        </row>
        <row r="30">
          <cell r="A30" t="str">
            <v>207407</v>
          </cell>
          <cell r="B30" t="str">
            <v>060230</v>
          </cell>
          <cell r="C30" t="str">
            <v>40125</v>
          </cell>
          <cell r="D30" t="str">
            <v>0219329</v>
          </cell>
          <cell r="E30" t="str">
            <v>40125 PRIMARIA SEMILLAS</v>
          </cell>
        </row>
        <row r="31">
          <cell r="A31" t="str">
            <v>171493</v>
          </cell>
          <cell r="B31" t="str">
            <v>060249</v>
          </cell>
          <cell r="C31" t="str">
            <v>SAN FRANCISCO</v>
          </cell>
          <cell r="D31" t="str">
            <v>0538058</v>
          </cell>
          <cell r="E31" t="str">
            <v>C.E.I. SAN FRANCISCO</v>
          </cell>
        </row>
        <row r="32">
          <cell r="A32" t="str">
            <v>26348</v>
          </cell>
          <cell r="B32" t="str">
            <v>060254</v>
          </cell>
          <cell r="C32" t="str">
            <v>ANGEL FRANCISCO ALI GUILLEN</v>
          </cell>
          <cell r="D32" t="str">
            <v>0309443</v>
          </cell>
          <cell r="E32" t="str">
            <v>C.E.C. CHARACATO</v>
          </cell>
        </row>
        <row r="33">
          <cell r="A33" t="str">
            <v>282455</v>
          </cell>
          <cell r="B33" t="str">
            <v>060268</v>
          </cell>
          <cell r="C33" t="str">
            <v>CERRILLO</v>
          </cell>
          <cell r="D33" t="str">
            <v>0517060</v>
          </cell>
          <cell r="E33" t="str">
            <v>I.E.I. CERRILLO MINISTERIO DE EDUCACION</v>
          </cell>
        </row>
        <row r="34">
          <cell r="A34" t="str">
            <v>209563</v>
          </cell>
          <cell r="B34" t="str">
            <v>060273</v>
          </cell>
          <cell r="C34" t="str">
            <v>CHARACATO</v>
          </cell>
          <cell r="D34" t="str">
            <v>0225276</v>
          </cell>
          <cell r="E34" t="str">
            <v>C.E.I. CHARACATO</v>
          </cell>
        </row>
        <row r="35">
          <cell r="A35" t="str">
            <v>103374</v>
          </cell>
          <cell r="B35" t="str">
            <v>060292</v>
          </cell>
          <cell r="C35" t="str">
            <v>MARIA DE LA ESPERANZA</v>
          </cell>
          <cell r="D35" t="str">
            <v>0794537</v>
          </cell>
          <cell r="E35" t="str">
            <v>I.E.E. MARIA DE LA ESPERANZA</v>
          </cell>
        </row>
        <row r="36">
          <cell r="A36" t="str">
            <v>-011</v>
          </cell>
          <cell r="B36" t="str">
            <v>060310</v>
          </cell>
          <cell r="C36" t="str">
            <v>40127 SEÑOR DEL ESPIRITU SANTO</v>
          </cell>
          <cell r="D36" t="str">
            <v>0219345</v>
          </cell>
          <cell r="E36" t="str">
            <v>A</v>
          </cell>
        </row>
        <row r="37">
          <cell r="A37" t="str">
            <v>142120</v>
          </cell>
          <cell r="B37" t="str">
            <v>060310</v>
          </cell>
          <cell r="C37" t="str">
            <v>40127 SEÑOR DEL ESPIRITU SANTO</v>
          </cell>
          <cell r="D37" t="str">
            <v>0219345</v>
          </cell>
          <cell r="E37" t="str">
            <v>COLEGIO ESPIRITU SANTO</v>
          </cell>
        </row>
        <row r="38">
          <cell r="A38" t="str">
            <v>338447</v>
          </cell>
          <cell r="B38" t="str">
            <v>060348</v>
          </cell>
          <cell r="C38" t="str">
            <v>40617</v>
          </cell>
          <cell r="D38" t="str">
            <v>0723452</v>
          </cell>
          <cell r="E38" t="str">
            <v>INSTITUCION EDUCATIVA CACAYACO 40617</v>
          </cell>
        </row>
        <row r="39">
          <cell r="A39" t="str">
            <v>256761</v>
          </cell>
          <cell r="B39" t="str">
            <v>060353</v>
          </cell>
          <cell r="C39" t="str">
            <v>40630 VIRGEN DEL CARMEN</v>
          </cell>
          <cell r="D39" t="str">
            <v>0894337</v>
          </cell>
          <cell r="E39" t="str">
            <v>C.E. 40630</v>
          </cell>
        </row>
        <row r="40">
          <cell r="A40" t="str">
            <v>187238</v>
          </cell>
          <cell r="B40" t="str">
            <v>060367</v>
          </cell>
          <cell r="C40" t="str">
            <v>40637 FERNANDO BELAUNDE TERRY</v>
          </cell>
          <cell r="D40" t="str">
            <v>1337260</v>
          </cell>
          <cell r="E40" t="str">
            <v>CE 40637</v>
          </cell>
        </row>
        <row r="41">
          <cell r="A41" t="str">
            <v>449014</v>
          </cell>
          <cell r="B41" t="str">
            <v>060372</v>
          </cell>
          <cell r="C41" t="str">
            <v>40638</v>
          </cell>
          <cell r="D41" t="str">
            <v>1660778</v>
          </cell>
          <cell r="E41" t="str">
            <v>I.E. Nª 40638 "SANTA MARIA"</v>
          </cell>
        </row>
        <row r="42">
          <cell r="A42" t="str">
            <v>322357</v>
          </cell>
          <cell r="B42" t="str">
            <v>060386</v>
          </cell>
          <cell r="C42" t="str">
            <v>40675 GENERAL JUAN VELASCO ALVARADO</v>
          </cell>
          <cell r="D42" t="str">
            <v>1118017</v>
          </cell>
          <cell r="E42" t="str">
            <v>I.E. 40675 GRAL VELASCO ALVARADO</v>
          </cell>
        </row>
        <row r="43">
          <cell r="A43" t="str">
            <v>249179</v>
          </cell>
          <cell r="B43" t="str">
            <v>060386</v>
          </cell>
          <cell r="C43" t="str">
            <v>40675 GENERAL JUAN VELASCO ALVARADO</v>
          </cell>
          <cell r="D43" t="str">
            <v>1118017</v>
          </cell>
          <cell r="E43" t="str">
            <v>C.E. 40675 GRAL VELASCO ALVARADO</v>
          </cell>
        </row>
        <row r="44">
          <cell r="B44" t="str">
            <v>060391</v>
          </cell>
          <cell r="C44" t="str">
            <v>CHIGUATA</v>
          </cell>
          <cell r="D44" t="str">
            <v>0723403</v>
          </cell>
        </row>
        <row r="45">
          <cell r="A45" t="str">
            <v>446390</v>
          </cell>
          <cell r="B45" t="str">
            <v>060409</v>
          </cell>
          <cell r="C45" t="str">
            <v>40691 SANTO DOMINGO</v>
          </cell>
          <cell r="D45" t="str">
            <v>1254580</v>
          </cell>
          <cell r="E45" t="str">
            <v>I.E. 40691 "SANTO DOMINGO"</v>
          </cell>
        </row>
        <row r="46">
          <cell r="A46" t="str">
            <v>141761</v>
          </cell>
          <cell r="B46" t="str">
            <v>060414</v>
          </cell>
          <cell r="C46" t="str">
            <v>40018 PEDRO VILLENA HIDALGO</v>
          </cell>
          <cell r="D46" t="str">
            <v>0845248</v>
          </cell>
          <cell r="E46" t="str">
            <v>C.E. 40018 MIN. EDUCACION</v>
          </cell>
        </row>
        <row r="47">
          <cell r="A47" t="str">
            <v>154878</v>
          </cell>
          <cell r="B47" t="str">
            <v>060428</v>
          </cell>
          <cell r="C47" t="str">
            <v>40033 SAN AGUSTIN DE HUNTER</v>
          </cell>
          <cell r="D47" t="str">
            <v>0899294</v>
          </cell>
          <cell r="E47" t="str">
            <v>C.E. 40033 UPIS PAISAJISTA</v>
          </cell>
        </row>
        <row r="48">
          <cell r="A48" t="str">
            <v>23425</v>
          </cell>
          <cell r="B48" t="str">
            <v>060433</v>
          </cell>
          <cell r="C48" t="str">
            <v>40043 NTRA.SRA.DE LA MEDALLA MILAGROSA</v>
          </cell>
          <cell r="D48" t="str">
            <v>0794438</v>
          </cell>
          <cell r="E48" t="str">
            <v>C.E.C. 40043 MINISTERIO DE EDUCACION</v>
          </cell>
        </row>
        <row r="49">
          <cell r="B49" t="str">
            <v>060447</v>
          </cell>
          <cell r="C49" t="str">
            <v>40089</v>
          </cell>
          <cell r="D49" t="str">
            <v>0542019</v>
          </cell>
        </row>
        <row r="50">
          <cell r="A50" t="str">
            <v>383908</v>
          </cell>
          <cell r="B50" t="str">
            <v>060452</v>
          </cell>
          <cell r="C50" t="str">
            <v>JUAN MANUEL POLAR</v>
          </cell>
          <cell r="D50" t="str">
            <v>0570507</v>
          </cell>
          <cell r="E50" t="str">
            <v>MINISTERIO DE EDUCACION CEPRO JUAN MANUEL POLAR</v>
          </cell>
        </row>
        <row r="51">
          <cell r="A51" t="str">
            <v>68881</v>
          </cell>
          <cell r="B51" t="str">
            <v>060452</v>
          </cell>
          <cell r="C51" t="str">
            <v>JUAN MANUEL POLAR</v>
          </cell>
          <cell r="D51" t="str">
            <v>0570507</v>
          </cell>
          <cell r="E51" t="str">
            <v>C.E. 40198 MINISTERIO DE EDUCACION</v>
          </cell>
        </row>
        <row r="52">
          <cell r="A52" t="str">
            <v>29212</v>
          </cell>
          <cell r="B52" t="str">
            <v>060466</v>
          </cell>
          <cell r="C52" t="str">
            <v>40200 REPUBLICA FEDERAL ALEMANA</v>
          </cell>
          <cell r="D52" t="str">
            <v>0220053</v>
          </cell>
          <cell r="E52" t="str">
            <v>C.E. REPUBLICA FEDERAL DE ALEMANIA</v>
          </cell>
        </row>
        <row r="53">
          <cell r="A53" t="str">
            <v>270781</v>
          </cell>
          <cell r="B53" t="str">
            <v>060471</v>
          </cell>
          <cell r="C53" t="str">
            <v>SAN JOSE DE JERICO</v>
          </cell>
          <cell r="D53" t="str">
            <v>0617340</v>
          </cell>
          <cell r="E53" t="str">
            <v>C.E.I. SAN JOSE DE JERICO</v>
          </cell>
        </row>
        <row r="54">
          <cell r="A54" t="str">
            <v>248130</v>
          </cell>
          <cell r="B54" t="str">
            <v>060485</v>
          </cell>
          <cell r="C54" t="str">
            <v>40206</v>
          </cell>
          <cell r="D54" t="str">
            <v>0220103</v>
          </cell>
          <cell r="E54" t="str">
            <v>C.E. PRIMARIO 40206 MIN EDUCACION</v>
          </cell>
        </row>
        <row r="55">
          <cell r="A55" t="str">
            <v>71478</v>
          </cell>
          <cell r="B55" t="str">
            <v>060490</v>
          </cell>
          <cell r="C55" t="str">
            <v>40207 MARIANO MELGAR VALDIVIESO</v>
          </cell>
          <cell r="D55" t="str">
            <v>0220111</v>
          </cell>
          <cell r="E55" t="str">
            <v>C.E.C. 40207 MINISTERIO EDUCACION</v>
          </cell>
        </row>
        <row r="56">
          <cell r="A56" t="str">
            <v>114396</v>
          </cell>
          <cell r="B56" t="str">
            <v>060503</v>
          </cell>
          <cell r="C56" t="str">
            <v>71 SAN JUAN DE DIOS</v>
          </cell>
          <cell r="D56" t="str">
            <v>0225078</v>
          </cell>
          <cell r="E56" t="str">
            <v>C.E. EDUCACION INICIAL NRO</v>
          </cell>
        </row>
        <row r="57">
          <cell r="A57" t="str">
            <v>257419</v>
          </cell>
          <cell r="B57" t="str">
            <v>060517</v>
          </cell>
          <cell r="C57" t="str">
            <v>ALTO ALIANZA</v>
          </cell>
          <cell r="D57" t="str">
            <v>1031590</v>
          </cell>
          <cell r="E57" t="str">
            <v>INFES  CEI ALTO ALIANZA</v>
          </cell>
        </row>
        <row r="58">
          <cell r="A58" t="str">
            <v>300178</v>
          </cell>
          <cell r="B58" t="str">
            <v>060522</v>
          </cell>
          <cell r="C58" t="str">
            <v>ANDRES AVELINO CACERES</v>
          </cell>
          <cell r="D58" t="str">
            <v>0225417</v>
          </cell>
          <cell r="E58" t="str">
            <v>IE INICIAL ANDRES AVELINO CACERES</v>
          </cell>
        </row>
        <row r="59">
          <cell r="A59" t="str">
            <v>253774</v>
          </cell>
          <cell r="B59" t="str">
            <v>060536</v>
          </cell>
          <cell r="C59" t="str">
            <v>AUGUSTO FREYRE</v>
          </cell>
          <cell r="D59" t="str">
            <v>0750059</v>
          </cell>
          <cell r="E59" t="str">
            <v>CENTRO EDUCATIVO INICIAL AUGUSTO FREYRE</v>
          </cell>
        </row>
        <row r="60">
          <cell r="A60" t="str">
            <v>90419</v>
          </cell>
          <cell r="B60" t="str">
            <v>060541</v>
          </cell>
          <cell r="C60" t="str">
            <v>HUNTER</v>
          </cell>
          <cell r="D60" t="str">
            <v>0225375</v>
          </cell>
          <cell r="E60" t="str">
            <v>C.E. I HUNTER</v>
          </cell>
        </row>
        <row r="61">
          <cell r="A61" t="str">
            <v>62825</v>
          </cell>
          <cell r="B61" t="str">
            <v>060555</v>
          </cell>
          <cell r="C61" t="str">
            <v>JUAN PABLO VIZCARDO Y GUZMAN</v>
          </cell>
          <cell r="D61" t="str">
            <v>0309492</v>
          </cell>
          <cell r="E61" t="str">
            <v>COLEGIO JUAN PABLO VIZCARDO Y GUZMAN</v>
          </cell>
        </row>
        <row r="62">
          <cell r="A62" t="str">
            <v>447329</v>
          </cell>
          <cell r="B62" t="str">
            <v>060560</v>
          </cell>
          <cell r="C62" t="str">
            <v>PAMPA DEL CUZCO</v>
          </cell>
          <cell r="D62" t="str">
            <v>0723320</v>
          </cell>
          <cell r="E62" t="str">
            <v>E.B.R. INICIAL - PAMPAS DEL CUSCO</v>
          </cell>
        </row>
        <row r="63">
          <cell r="A63" t="str">
            <v>289281</v>
          </cell>
          <cell r="B63" t="str">
            <v>060579</v>
          </cell>
          <cell r="C63" t="str">
            <v>VILLA SEVILLA</v>
          </cell>
          <cell r="D63" t="str">
            <v>0892950</v>
          </cell>
          <cell r="E63" t="str">
            <v>I.E.I. VILLA SEVILLA</v>
          </cell>
        </row>
        <row r="64">
          <cell r="A64" t="str">
            <v>64825</v>
          </cell>
          <cell r="B64" t="str">
            <v>060584</v>
          </cell>
          <cell r="C64" t="str">
            <v>MARIA DE LA MERCED</v>
          </cell>
          <cell r="D64" t="str">
            <v>0894451</v>
          </cell>
          <cell r="E64" t="str">
            <v>RELIGIOSAS MERCEDARIAS</v>
          </cell>
        </row>
        <row r="65">
          <cell r="A65" t="str">
            <v>250140</v>
          </cell>
          <cell r="B65" t="str">
            <v>060598</v>
          </cell>
          <cell r="C65" t="str">
            <v>NUESTRA SRA.DE LA CONSOLACION</v>
          </cell>
          <cell r="D65" t="str">
            <v>1030196</v>
          </cell>
          <cell r="E65" t="str">
            <v>I.E.E. NSTRA. SRA. DE LA CONSOLIDACION</v>
          </cell>
        </row>
        <row r="66">
          <cell r="A66" t="str">
            <v>84796</v>
          </cell>
          <cell r="B66" t="str">
            <v>060602</v>
          </cell>
          <cell r="C66" t="str">
            <v>SAN ANTONIO MARIA CLARET (CIRCA)</v>
          </cell>
          <cell r="D66" t="str">
            <v>0307090</v>
          </cell>
          <cell r="E66" t="str">
            <v>CIRCA MAS I.E. S.A.M. CLARET</v>
          </cell>
        </row>
        <row r="67">
          <cell r="A67" t="str">
            <v>101339</v>
          </cell>
          <cell r="B67" t="str">
            <v>061197</v>
          </cell>
          <cell r="C67" t="str">
            <v>40076</v>
          </cell>
          <cell r="D67" t="str">
            <v>0472191</v>
          </cell>
          <cell r="E67" t="str">
            <v>C.E.C. 40076</v>
          </cell>
        </row>
        <row r="68">
          <cell r="A68" t="str">
            <v>61699</v>
          </cell>
          <cell r="B68" t="str">
            <v>061201</v>
          </cell>
          <cell r="C68" t="str">
            <v>40129 MANUEL VERAMENDI E HIDALGO</v>
          </cell>
          <cell r="D68" t="str">
            <v>0579607</v>
          </cell>
          <cell r="E68" t="str">
            <v>IV REGION DE EDUCACION</v>
          </cell>
        </row>
        <row r="69">
          <cell r="A69" t="str">
            <v>261890</v>
          </cell>
          <cell r="B69" t="str">
            <v>061215</v>
          </cell>
          <cell r="C69" t="str">
            <v>MARIANO MELGAR</v>
          </cell>
          <cell r="D69" t="str">
            <v>0617225</v>
          </cell>
          <cell r="E69" t="str">
            <v>C.E.E.MARIANO MELGAR</v>
          </cell>
        </row>
        <row r="70">
          <cell r="A70" t="str">
            <v>99887</v>
          </cell>
          <cell r="B70" t="str">
            <v>061239</v>
          </cell>
          <cell r="C70" t="str">
            <v>40131 NIÑO JESUS DE PRAGA</v>
          </cell>
          <cell r="D70" t="str">
            <v>0219386</v>
          </cell>
          <cell r="E70" t="str">
            <v>DIRC. DPT. DE EDUC. 40131</v>
          </cell>
        </row>
        <row r="71">
          <cell r="A71" t="str">
            <v>25112</v>
          </cell>
          <cell r="B71" t="str">
            <v>061244</v>
          </cell>
          <cell r="C71" t="str">
            <v>40134</v>
          </cell>
          <cell r="D71" t="str">
            <v>0219410</v>
          </cell>
          <cell r="E71" t="str">
            <v>PATRONATO ESCOLAR</v>
          </cell>
        </row>
        <row r="72">
          <cell r="A72" t="str">
            <v>36032</v>
          </cell>
          <cell r="B72" t="str">
            <v>061258</v>
          </cell>
          <cell r="C72" t="str">
            <v>40135 TENIENTE FERRE</v>
          </cell>
          <cell r="D72" t="str">
            <v>0219428</v>
          </cell>
          <cell r="E72" t="str">
            <v>C.E. N 40135 TENIENTE FERRE</v>
          </cell>
        </row>
        <row r="73">
          <cell r="A73" t="str">
            <v>86427</v>
          </cell>
          <cell r="B73" t="str">
            <v>061277</v>
          </cell>
          <cell r="C73" t="str">
            <v>40139 ANDRES AVELINO CACERES DORREGARAY</v>
          </cell>
          <cell r="D73" t="str">
            <v>0219469</v>
          </cell>
          <cell r="E73" t="str">
            <v>C.E. 40139 ANDRES A. CACERES MIN. EDUCACION D</v>
          </cell>
        </row>
        <row r="74">
          <cell r="A74" t="str">
            <v>77384</v>
          </cell>
          <cell r="B74" t="str">
            <v>061282</v>
          </cell>
          <cell r="C74" t="str">
            <v>40283 DIVINO MAESTRO</v>
          </cell>
          <cell r="D74" t="str">
            <v>0529008</v>
          </cell>
          <cell r="E74" t="str">
            <v>C. ED. DIVINO MAESTRO</v>
          </cell>
        </row>
        <row r="75">
          <cell r="A75" t="str">
            <v>40368</v>
          </cell>
          <cell r="B75" t="str">
            <v>061296</v>
          </cell>
          <cell r="C75" t="str">
            <v>41030 EDUARDO LOPEZ DE ROMAÑA</v>
          </cell>
          <cell r="D75" t="str">
            <v>0287698</v>
          </cell>
          <cell r="E75" t="str">
            <v>CEC 41030 M EDUCACION</v>
          </cell>
        </row>
        <row r="76">
          <cell r="A76" t="str">
            <v>12963</v>
          </cell>
          <cell r="B76" t="str">
            <v>061300</v>
          </cell>
          <cell r="C76" t="str">
            <v>41031 MADRE DEL DIVINO AMOR</v>
          </cell>
          <cell r="D76" t="str">
            <v>0287706</v>
          </cell>
          <cell r="E76" t="str">
            <v>CEC 41031 M EDUCACION</v>
          </cell>
        </row>
        <row r="77">
          <cell r="A77" t="str">
            <v>14256</v>
          </cell>
          <cell r="B77" t="str">
            <v>061300</v>
          </cell>
          <cell r="C77" t="str">
            <v>41031 MADRE DEL DIVINO AMOR</v>
          </cell>
          <cell r="D77" t="str">
            <v>0287706</v>
          </cell>
          <cell r="E77" t="str">
            <v>ESC. NOCT. 41031 MADRE DEL DIVINO AMOR</v>
          </cell>
        </row>
        <row r="78">
          <cell r="A78" t="str">
            <v>298189</v>
          </cell>
          <cell r="B78" t="str">
            <v>061319</v>
          </cell>
          <cell r="C78" t="str">
            <v>TAHUANTINSUYO</v>
          </cell>
          <cell r="D78" t="str">
            <v>0893164</v>
          </cell>
          <cell r="E78" t="str">
            <v>I.E.I. TAHUANTINSUYO MIRAFLORES</v>
          </cell>
        </row>
        <row r="79">
          <cell r="A79" t="str">
            <v>155814</v>
          </cell>
          <cell r="B79" t="str">
            <v>061324</v>
          </cell>
          <cell r="C79" t="str">
            <v>SAN MARTIN A</v>
          </cell>
          <cell r="D79" t="str">
            <v>0634543</v>
          </cell>
          <cell r="E79" t="str">
            <v>C.I. SAN MARTIN A</v>
          </cell>
        </row>
        <row r="80">
          <cell r="A80" t="str">
            <v>60005</v>
          </cell>
          <cell r="B80" t="str">
            <v>061338</v>
          </cell>
          <cell r="C80" t="str">
            <v>ANDREA VALDIVIESO DE MELGAR</v>
          </cell>
          <cell r="D80" t="str">
            <v>0309336</v>
          </cell>
          <cell r="E80" t="str">
            <v>C.E.C. ANDREA V. DE MELGAR</v>
          </cell>
        </row>
        <row r="81">
          <cell r="A81" t="str">
            <v>32827</v>
          </cell>
          <cell r="B81" t="str">
            <v>061343</v>
          </cell>
          <cell r="C81" t="str">
            <v>ATALAYA</v>
          </cell>
          <cell r="D81" t="str">
            <v>0472183</v>
          </cell>
          <cell r="E81" t="str">
            <v>C.E.C. 40138 MIN. EDUCACION</v>
          </cell>
        </row>
        <row r="82">
          <cell r="A82" t="str">
            <v>67889</v>
          </cell>
          <cell r="B82" t="str">
            <v>061357</v>
          </cell>
          <cell r="C82" t="str">
            <v>G.U.E.MARIANO MELGAR VALDIVIESO</v>
          </cell>
          <cell r="D82" t="str">
            <v>0309187</v>
          </cell>
          <cell r="E82" t="str">
            <v>MIN. DE EDUCACION P.T.R.</v>
          </cell>
        </row>
        <row r="83">
          <cell r="A83" t="str">
            <v>71539</v>
          </cell>
          <cell r="B83" t="str">
            <v>061362</v>
          </cell>
          <cell r="C83" t="str">
            <v>GENERALISIMO SAN MARTIN</v>
          </cell>
          <cell r="D83" t="str">
            <v>0225458</v>
          </cell>
          <cell r="E83" t="str">
            <v>CENTRO EDUCATIVO SAN MARTIN</v>
          </cell>
        </row>
        <row r="84">
          <cell r="A84" t="str">
            <v>331112</v>
          </cell>
          <cell r="B84" t="str">
            <v>061376</v>
          </cell>
          <cell r="C84" t="str">
            <v>MARIANO BUSTAMANTE</v>
          </cell>
          <cell r="D84" t="str">
            <v>0634212</v>
          </cell>
          <cell r="E84" t="str">
            <v>I.E. INICIAL MARIANO BUSTAMANTE</v>
          </cell>
        </row>
        <row r="85">
          <cell r="A85" t="str">
            <v>307</v>
          </cell>
          <cell r="B85" t="str">
            <v>061381</v>
          </cell>
          <cell r="C85" t="str">
            <v>RAFAEL LOAYZA GUEVARA</v>
          </cell>
          <cell r="D85" t="str">
            <v>0636019</v>
          </cell>
          <cell r="E85" t="str">
            <v>CEC TECNICO 39</v>
          </cell>
        </row>
        <row r="86">
          <cell r="A86" t="str">
            <v>259186</v>
          </cell>
          <cell r="B86" t="str">
            <v>061395</v>
          </cell>
          <cell r="C86" t="str">
            <v>CERRITO BELEN</v>
          </cell>
          <cell r="D86" t="str">
            <v>1118405</v>
          </cell>
          <cell r="E86" t="str">
            <v>C.E.I. CERRITO BELEN</v>
          </cell>
        </row>
        <row r="87">
          <cell r="A87" t="str">
            <v>76406</v>
          </cell>
          <cell r="B87" t="str">
            <v>061418</v>
          </cell>
          <cell r="C87" t="str">
            <v>ADELINA RETAMOZO</v>
          </cell>
          <cell r="D87" t="str">
            <v>0896571</v>
          </cell>
          <cell r="E87" t="str">
            <v>CETPRO ADELINA RETAMOZO - ARZOBISPADO DE AREQUIPA</v>
          </cell>
        </row>
        <row r="88">
          <cell r="A88" t="str">
            <v>30495</v>
          </cell>
          <cell r="B88" t="str">
            <v>061423</v>
          </cell>
          <cell r="C88" t="str">
            <v>CORAZON DE JESUS (CIRCA)</v>
          </cell>
          <cell r="D88" t="str">
            <v>0617209</v>
          </cell>
          <cell r="E88" t="str">
            <v>ESCL PARR C. DE JESUS</v>
          </cell>
        </row>
        <row r="89">
          <cell r="B89" t="str">
            <v>061437</v>
          </cell>
          <cell r="C89" t="str">
            <v>PIO XII (CIRCA)</v>
          </cell>
          <cell r="D89" t="str">
            <v>0579623</v>
          </cell>
        </row>
        <row r="90">
          <cell r="A90" t="str">
            <v>101586</v>
          </cell>
          <cell r="B90" t="str">
            <v>061442</v>
          </cell>
          <cell r="C90" t="str">
            <v>SAN IGNACIO (CIRCA)</v>
          </cell>
          <cell r="D90" t="str">
            <v>0845362</v>
          </cell>
          <cell r="E90" t="str">
            <v>I.E SAN IGNACION CIRCA-MAS</v>
          </cell>
        </row>
        <row r="91">
          <cell r="A91" t="str">
            <v>114033</v>
          </cell>
          <cell r="B91" t="str">
            <v>061456</v>
          </cell>
          <cell r="C91" t="str">
            <v>SEÑOR DE LOS MILAGROS</v>
          </cell>
          <cell r="D91" t="str">
            <v>0695551</v>
          </cell>
          <cell r="E91" t="str">
            <v>I.E.E. SR. DE LOS MILAGROS</v>
          </cell>
        </row>
        <row r="92">
          <cell r="A92" t="str">
            <v>7768</v>
          </cell>
          <cell r="B92" t="str">
            <v>061814</v>
          </cell>
          <cell r="C92" t="str">
            <v>40133 CIRIACO VERA PEREA</v>
          </cell>
          <cell r="D92" t="str">
            <v>0219402</v>
          </cell>
          <cell r="E92" t="str">
            <v>ESCUELA DIURNA 40133</v>
          </cell>
        </row>
        <row r="93">
          <cell r="A93" t="str">
            <v>53217</v>
          </cell>
          <cell r="B93" t="str">
            <v>061828</v>
          </cell>
          <cell r="C93" t="str">
            <v>40144 AUGUSTO SALAZAR BONDY</v>
          </cell>
          <cell r="D93" t="str">
            <v>0219519</v>
          </cell>
          <cell r="E93" t="str">
            <v>MINISTERIO DE EDUCACION IV DIRECCION REGIONAL</v>
          </cell>
        </row>
        <row r="94">
          <cell r="A94" t="str">
            <v>266894</v>
          </cell>
          <cell r="B94" t="str">
            <v>061833</v>
          </cell>
          <cell r="C94" t="str">
            <v>DIVINO NIÑO JESUS</v>
          </cell>
          <cell r="D94" t="str">
            <v>0509521</v>
          </cell>
          <cell r="E94" t="str">
            <v>C.E.I. DIVINO NIÑO JESUS</v>
          </cell>
        </row>
        <row r="95">
          <cell r="B95" t="str">
            <v>061847</v>
          </cell>
          <cell r="C95" t="str">
            <v>PILOTO MIRAFLORES</v>
          </cell>
          <cell r="D95" t="str">
            <v>0516468</v>
          </cell>
        </row>
        <row r="96">
          <cell r="A96" t="str">
            <v>18053</v>
          </cell>
          <cell r="B96" t="str">
            <v>061852</v>
          </cell>
          <cell r="C96" t="str">
            <v>40148</v>
          </cell>
          <cell r="D96" t="str">
            <v>0219550</v>
          </cell>
          <cell r="E96" t="str">
            <v>ESCUELA PRIMARIA 40148</v>
          </cell>
        </row>
        <row r="97">
          <cell r="A97" t="str">
            <v>43799</v>
          </cell>
          <cell r="B97" t="str">
            <v>061866</v>
          </cell>
          <cell r="C97" t="str">
            <v>40151 CAP.FAP. JOSE ABELARDO QUIÑONES</v>
          </cell>
          <cell r="D97" t="str">
            <v>0219584</v>
          </cell>
          <cell r="E97" t="str">
            <v>C.E. 40151</v>
          </cell>
        </row>
        <row r="98">
          <cell r="A98" t="str">
            <v>18052</v>
          </cell>
          <cell r="B98" t="str">
            <v>061871</v>
          </cell>
          <cell r="C98" t="str">
            <v>40156</v>
          </cell>
          <cell r="D98" t="str">
            <v>0219634</v>
          </cell>
          <cell r="E98" t="str">
            <v>C.E. ESCUELA MIXTA 40156</v>
          </cell>
        </row>
        <row r="99">
          <cell r="A99" t="str">
            <v>65032</v>
          </cell>
          <cell r="B99" t="str">
            <v>061885</v>
          </cell>
          <cell r="C99" t="str">
            <v>40157 JORGE LUIS BORGES</v>
          </cell>
          <cell r="D99" t="str">
            <v>0219642</v>
          </cell>
          <cell r="E99" t="str">
            <v>C.E. 40157 MIN. DE EDUCACION IV REGION</v>
          </cell>
        </row>
        <row r="100">
          <cell r="A100" t="str">
            <v>43214</v>
          </cell>
          <cell r="B100" t="str">
            <v>061890</v>
          </cell>
          <cell r="C100" t="str">
            <v>40158 EL GRAN AMAUTA</v>
          </cell>
          <cell r="D100" t="str">
            <v>0219659</v>
          </cell>
          <cell r="E100" t="str">
            <v>C.E. ESCUELA SECUNDARIA GRAN AMAUTA</v>
          </cell>
        </row>
        <row r="101">
          <cell r="A101" t="str">
            <v>234842</v>
          </cell>
          <cell r="B101" t="str">
            <v>061908</v>
          </cell>
          <cell r="C101" t="str">
            <v>40159 EJERCITO AREQUIPA</v>
          </cell>
          <cell r="D101" t="str">
            <v>0579573</v>
          </cell>
          <cell r="E101" t="str">
            <v>COLEGIO EJERCITO AREQUIPA</v>
          </cell>
        </row>
        <row r="102">
          <cell r="A102" t="str">
            <v>94899</v>
          </cell>
          <cell r="B102" t="str">
            <v>061913</v>
          </cell>
          <cell r="C102" t="str">
            <v>41016 REPUBLICA ARGENTINA</v>
          </cell>
          <cell r="D102" t="str">
            <v>0287599</v>
          </cell>
          <cell r="E102" t="str">
            <v>C.E.R. ARGENTINA 41016</v>
          </cell>
        </row>
        <row r="103">
          <cell r="A103" t="str">
            <v>320526</v>
          </cell>
          <cell r="B103" t="str">
            <v>061927</v>
          </cell>
          <cell r="C103" t="str">
            <v>41034</v>
          </cell>
          <cell r="D103" t="str">
            <v>1712371</v>
          </cell>
          <cell r="E103" t="str">
            <v>I.E. 41034 MATEO PUMACAHUA</v>
          </cell>
        </row>
        <row r="104">
          <cell r="A104" t="str">
            <v>14099</v>
          </cell>
          <cell r="B104" t="str">
            <v>061932</v>
          </cell>
          <cell r="C104" t="str">
            <v>41037 JOSE GALVEZ</v>
          </cell>
          <cell r="D104" t="str">
            <v>0569566</v>
          </cell>
          <cell r="E104" t="str">
            <v>C.E.C. 41037 MINISTERIO EDUCACION</v>
          </cell>
        </row>
        <row r="105">
          <cell r="A105" t="str">
            <v>4242</v>
          </cell>
          <cell r="B105" t="str">
            <v>061951</v>
          </cell>
          <cell r="C105" t="str">
            <v>MARISCAL CASTILLA</v>
          </cell>
          <cell r="D105" t="str">
            <v>0570457</v>
          </cell>
          <cell r="E105" t="str">
            <v>EDUCACION ESPECIAL C. PILOTO</v>
          </cell>
        </row>
        <row r="106">
          <cell r="A106" t="str">
            <v>64804</v>
          </cell>
          <cell r="B106" t="str">
            <v>061965</v>
          </cell>
          <cell r="C106" t="str">
            <v>MISTI</v>
          </cell>
          <cell r="D106" t="str">
            <v>0225599</v>
          </cell>
          <cell r="E106" t="str">
            <v>MINISTERIO DE EDUCACION</v>
          </cell>
        </row>
        <row r="107">
          <cell r="B107" t="str">
            <v>061970</v>
          </cell>
          <cell r="C107" t="str">
            <v>PEDRO RUIZ GALLO</v>
          </cell>
          <cell r="D107" t="str">
            <v>0524686</v>
          </cell>
        </row>
        <row r="108">
          <cell r="A108" t="str">
            <v>73499</v>
          </cell>
          <cell r="B108" t="str">
            <v>061989</v>
          </cell>
          <cell r="C108" t="str">
            <v>FRANCISCO JAVIER DE LUNA PIZARRO</v>
          </cell>
          <cell r="D108" t="str">
            <v>0309526</v>
          </cell>
          <cell r="E108" t="str">
            <v>MINISTERIO DE EDUCACION</v>
          </cell>
        </row>
        <row r="109">
          <cell r="A109" t="str">
            <v>213684</v>
          </cell>
          <cell r="B109" t="str">
            <v>061994</v>
          </cell>
          <cell r="C109" t="str">
            <v>CRISTO OBRERO</v>
          </cell>
          <cell r="D109" t="str">
            <v>0893859</v>
          </cell>
          <cell r="E109" t="str">
            <v>C.E. CRISTO OBRERO</v>
          </cell>
        </row>
        <row r="110">
          <cell r="A110" t="str">
            <v>117241</v>
          </cell>
          <cell r="B110" t="str">
            <v>062007</v>
          </cell>
          <cell r="C110" t="str">
            <v>GUAMAN POMA</v>
          </cell>
          <cell r="D110" t="str">
            <v>0896068</v>
          </cell>
          <cell r="E110" t="str">
            <v>CETPRO GUAMAN POMA</v>
          </cell>
        </row>
        <row r="111">
          <cell r="A111" t="str">
            <v>178462</v>
          </cell>
          <cell r="B111" t="str">
            <v>062012</v>
          </cell>
          <cell r="C111" t="str">
            <v>SAN MARTIN DE PORRES</v>
          </cell>
          <cell r="D111" t="str">
            <v>0899385</v>
          </cell>
          <cell r="E111" t="str">
            <v>I.E.E. SAN MARTIN DE PORRES</v>
          </cell>
        </row>
        <row r="112">
          <cell r="A112" t="str">
            <v>0</v>
          </cell>
          <cell r="B112" t="str">
            <v>062408</v>
          </cell>
          <cell r="C112" t="str">
            <v>PADRE ELOY ARRIBAS LAZARO</v>
          </cell>
          <cell r="D112" t="str">
            <v>0844902</v>
          </cell>
          <cell r="E112" t="str">
            <v>0</v>
          </cell>
        </row>
        <row r="113">
          <cell r="A113" t="str">
            <v>165861</v>
          </cell>
          <cell r="B113" t="str">
            <v>062413</v>
          </cell>
          <cell r="C113" t="str">
            <v>40160 OBDULIO BARRIGA VIZCARRA</v>
          </cell>
          <cell r="D113" t="str">
            <v>0219675</v>
          </cell>
          <cell r="E113" t="str">
            <v>C.E. 40160 INFES</v>
          </cell>
        </row>
        <row r="114">
          <cell r="B114" t="str">
            <v>062427</v>
          </cell>
          <cell r="C114" t="str">
            <v>40263 PABLO VELARDE MANRIQUE</v>
          </cell>
          <cell r="D114" t="str">
            <v>0695015</v>
          </cell>
        </row>
        <row r="115">
          <cell r="A115" t="str">
            <v>185946</v>
          </cell>
          <cell r="B115" t="str">
            <v>062432</v>
          </cell>
          <cell r="C115" t="str">
            <v>15 DE AGOSTO</v>
          </cell>
          <cell r="D115" t="str">
            <v>0225565</v>
          </cell>
          <cell r="E115" t="str">
            <v>IE 15 DE AGOSTO</v>
          </cell>
        </row>
        <row r="116">
          <cell r="A116" t="str">
            <v>249245</v>
          </cell>
          <cell r="B116" t="str">
            <v>062446</v>
          </cell>
          <cell r="C116" t="str">
            <v>15 DE ENERO</v>
          </cell>
          <cell r="D116" t="str">
            <v>0225474</v>
          </cell>
          <cell r="E116" t="str">
            <v>C.E. INICIAL 15 DE ENERO</v>
          </cell>
        </row>
        <row r="117">
          <cell r="A117" t="str">
            <v>32688</v>
          </cell>
          <cell r="B117" t="str">
            <v>062451</v>
          </cell>
          <cell r="C117" t="str">
            <v>40009 SAN MARTIN DE PORRES</v>
          </cell>
          <cell r="D117" t="str">
            <v>0226498</v>
          </cell>
          <cell r="E117" t="str">
            <v>ESCUELA PARROQUIAL</v>
          </cell>
        </row>
        <row r="118">
          <cell r="A118" t="str">
            <v>63642</v>
          </cell>
          <cell r="B118" t="str">
            <v>062465</v>
          </cell>
          <cell r="C118" t="str">
            <v>40010 JULIO C.TELLO</v>
          </cell>
          <cell r="D118" t="str">
            <v>0579599</v>
          </cell>
          <cell r="E118" t="str">
            <v>C.E.C. 40010 MINISTERIO DE EDUCACION</v>
          </cell>
        </row>
        <row r="119">
          <cell r="A119" t="str">
            <v>117489</v>
          </cell>
          <cell r="B119" t="str">
            <v>062470</v>
          </cell>
          <cell r="C119" t="str">
            <v>40124</v>
          </cell>
          <cell r="D119" t="str">
            <v>0570101</v>
          </cell>
          <cell r="E119" t="str">
            <v>C.E. 40124</v>
          </cell>
        </row>
        <row r="120">
          <cell r="A120" t="str">
            <v>15662</v>
          </cell>
          <cell r="B120" t="str">
            <v>062489</v>
          </cell>
          <cell r="C120" t="str">
            <v>40161 MONSEÑOR JOSE L.DEL CARPIO</v>
          </cell>
          <cell r="D120" t="str">
            <v>0579706</v>
          </cell>
          <cell r="E120" t="str">
            <v>COLEG. J. LUIS DEL CARPIO R</v>
          </cell>
        </row>
        <row r="121">
          <cell r="A121" t="str">
            <v>155465</v>
          </cell>
          <cell r="B121" t="str">
            <v>062494</v>
          </cell>
          <cell r="C121" t="str">
            <v>40162 TRIBUNO FRANCISCO MOSTAJO</v>
          </cell>
          <cell r="D121" t="str">
            <v>0219691</v>
          </cell>
          <cell r="E121" t="str">
            <v>CENTRO EDUCATIVO 40162 FRANCISCO MOSTAJO</v>
          </cell>
        </row>
        <row r="122">
          <cell r="A122" t="str">
            <v>6686</v>
          </cell>
          <cell r="B122" t="str">
            <v>062502</v>
          </cell>
          <cell r="C122" t="str">
            <v>40163 BENIGNO BALLON FARFAN</v>
          </cell>
          <cell r="D122" t="str">
            <v>0579698</v>
          </cell>
          <cell r="E122" t="str">
            <v>C.E. 40163 MIN DE EDUCACION III REGION</v>
          </cell>
        </row>
        <row r="123">
          <cell r="A123" t="str">
            <v>213926</v>
          </cell>
          <cell r="B123" t="str">
            <v>062516</v>
          </cell>
          <cell r="C123" t="str">
            <v>40164 JOSE CARLOS MARIATEGUI</v>
          </cell>
          <cell r="D123" t="str">
            <v>0516963</v>
          </cell>
          <cell r="E123" t="str">
            <v>C.E. 40164 J.C. MARIATEGUI</v>
          </cell>
        </row>
        <row r="124">
          <cell r="A124" t="str">
            <v>43070</v>
          </cell>
          <cell r="B124" t="str">
            <v>062521</v>
          </cell>
          <cell r="C124" t="str">
            <v>40174 PAOLA FRASSINETTI</v>
          </cell>
          <cell r="D124" t="str">
            <v>0617183</v>
          </cell>
          <cell r="E124" t="str">
            <v>C.E.C. 40174 MIN. EDUCACION</v>
          </cell>
        </row>
        <row r="125">
          <cell r="A125" t="str">
            <v>49104</v>
          </cell>
          <cell r="B125" t="str">
            <v>062535</v>
          </cell>
          <cell r="C125" t="str">
            <v>40177 DIVINO CORAZON DE JESUS</v>
          </cell>
          <cell r="D125" t="str">
            <v>0579672</v>
          </cell>
          <cell r="E125" t="str">
            <v>MINISTERIO DE EDUCACION</v>
          </cell>
        </row>
        <row r="126">
          <cell r="A126" t="str">
            <v>64908</v>
          </cell>
          <cell r="B126" t="str">
            <v>062540</v>
          </cell>
          <cell r="C126" t="str">
            <v>40178 VICTOR RAUL HAYA DE LA TORRE</v>
          </cell>
          <cell r="D126" t="str">
            <v>0579615</v>
          </cell>
          <cell r="E126" t="str">
            <v>MINSITERIO DE EDUCACION IV REGION</v>
          </cell>
        </row>
        <row r="127">
          <cell r="A127" t="str">
            <v>104302</v>
          </cell>
          <cell r="B127" t="str">
            <v>062559</v>
          </cell>
          <cell r="C127" t="str">
            <v>40179 TEODORO NUÑEZ URETA</v>
          </cell>
          <cell r="D127" t="str">
            <v>0472340</v>
          </cell>
          <cell r="E127" t="str">
            <v>C.E.C. PRIMARIO 40179</v>
          </cell>
        </row>
        <row r="128">
          <cell r="A128" t="str">
            <v>15804</v>
          </cell>
          <cell r="B128" t="str">
            <v>062564</v>
          </cell>
          <cell r="C128" t="str">
            <v>40180</v>
          </cell>
          <cell r="D128" t="str">
            <v>0219857</v>
          </cell>
          <cell r="E128" t="str">
            <v>C.E. ESC. PRIMARIA 40180</v>
          </cell>
        </row>
        <row r="129">
          <cell r="A129" t="str">
            <v>97235</v>
          </cell>
          <cell r="B129" t="str">
            <v>062578</v>
          </cell>
          <cell r="C129" t="str">
            <v>40181 ALTO JESUS</v>
          </cell>
          <cell r="D129" t="str">
            <v>0219865</v>
          </cell>
          <cell r="E129" t="str">
            <v>CENTRO EDUCATIVO 40181</v>
          </cell>
        </row>
        <row r="130">
          <cell r="A130" t="str">
            <v>46668</v>
          </cell>
          <cell r="B130" t="str">
            <v>062583</v>
          </cell>
          <cell r="C130" t="str">
            <v>40182</v>
          </cell>
          <cell r="D130" t="str">
            <v>0219873</v>
          </cell>
          <cell r="E130" t="str">
            <v>MINISTERIO DE EDUCACION ZONAL 41</v>
          </cell>
        </row>
        <row r="131">
          <cell r="A131" t="str">
            <v>31292</v>
          </cell>
          <cell r="B131" t="str">
            <v>062597</v>
          </cell>
          <cell r="C131" t="str">
            <v>40183 INDOAMERICA</v>
          </cell>
          <cell r="D131" t="str">
            <v>0219881</v>
          </cell>
          <cell r="E131" t="str">
            <v>ESCUELA FISCAL 40183</v>
          </cell>
        </row>
        <row r="132">
          <cell r="A132" t="str">
            <v>36337</v>
          </cell>
          <cell r="B132" t="str">
            <v>062601</v>
          </cell>
          <cell r="C132" t="str">
            <v>40184</v>
          </cell>
          <cell r="D132" t="str">
            <v>0219899</v>
          </cell>
          <cell r="E132" t="str">
            <v>C.E.C. 40184 MIN. DE EDUCACION</v>
          </cell>
        </row>
        <row r="133">
          <cell r="A133" t="str">
            <v>37157</v>
          </cell>
          <cell r="B133" t="str">
            <v>062615</v>
          </cell>
          <cell r="C133" t="str">
            <v>40185 SAN JUAN BAUTISTA DE JESUS</v>
          </cell>
          <cell r="D133" t="str">
            <v>1117894</v>
          </cell>
          <cell r="E133" t="str">
            <v>ESCUELA MIXTA 40185</v>
          </cell>
        </row>
        <row r="134">
          <cell r="A134" t="str">
            <v>79716</v>
          </cell>
          <cell r="B134" t="str">
            <v>062620</v>
          </cell>
          <cell r="C134" t="str">
            <v>40211 HEROES DEL PACIFICO</v>
          </cell>
          <cell r="D134" t="str">
            <v>0541516</v>
          </cell>
          <cell r="E134" t="str">
            <v>IE HEROES DEL PACIFICO</v>
          </cell>
        </row>
        <row r="135">
          <cell r="A135" t="str">
            <v>81038</v>
          </cell>
          <cell r="B135" t="str">
            <v>062639</v>
          </cell>
          <cell r="C135" t="str">
            <v>40220 HEROES DEL CENEPA</v>
          </cell>
          <cell r="D135" t="str">
            <v>0895516</v>
          </cell>
          <cell r="E135" t="str">
            <v>CENTRO EDUCATIVO</v>
          </cell>
        </row>
        <row r="136">
          <cell r="A136" t="str">
            <v>93856</v>
          </cell>
          <cell r="B136" t="str">
            <v>062644</v>
          </cell>
          <cell r="C136" t="str">
            <v>40300 MIGUEL GRAU</v>
          </cell>
          <cell r="D136" t="str">
            <v>0311811</v>
          </cell>
          <cell r="E136" t="str">
            <v>COLEGIO PRIMARIO 40300</v>
          </cell>
        </row>
        <row r="137">
          <cell r="A137" t="str">
            <v>69099</v>
          </cell>
          <cell r="B137" t="str">
            <v>062658</v>
          </cell>
          <cell r="C137" t="str">
            <v>40315 JOSE MARIA ARGUEDAS</v>
          </cell>
          <cell r="D137" t="str">
            <v>0311969</v>
          </cell>
          <cell r="E137" t="str">
            <v>ASOCIACION PADRES DE FAMILIA CEC 40315</v>
          </cell>
        </row>
        <row r="138">
          <cell r="A138" t="str">
            <v>162711</v>
          </cell>
          <cell r="B138" t="str">
            <v>062663</v>
          </cell>
          <cell r="C138" t="str">
            <v>ALTO JESUS</v>
          </cell>
          <cell r="D138" t="str">
            <v>0619163</v>
          </cell>
          <cell r="E138" t="str">
            <v>C.E.I. ALTO JESUS</v>
          </cell>
        </row>
        <row r="139">
          <cell r="A139" t="str">
            <v>102843</v>
          </cell>
          <cell r="B139" t="str">
            <v>062677</v>
          </cell>
          <cell r="C139" t="str">
            <v>ALTO PORONGOCHE</v>
          </cell>
          <cell r="D139" t="str">
            <v>0896936</v>
          </cell>
          <cell r="E139" t="str">
            <v>DIRECCION DEPARTAMENTAL DE EDUCACION AQP</v>
          </cell>
        </row>
        <row r="140">
          <cell r="A140" t="str">
            <v>211475</v>
          </cell>
          <cell r="B140" t="str">
            <v>062682</v>
          </cell>
          <cell r="C140" t="str">
            <v>AMPLIACION PAUCARPATA</v>
          </cell>
          <cell r="D140" t="str">
            <v>0225441</v>
          </cell>
          <cell r="E140" t="str">
            <v>JARDIN AMPLIACION PAUCARPATA</v>
          </cell>
        </row>
        <row r="141">
          <cell r="A141" t="str">
            <v>213900</v>
          </cell>
          <cell r="B141" t="str">
            <v>062696</v>
          </cell>
          <cell r="C141" t="str">
            <v>CAMPO MARTE</v>
          </cell>
          <cell r="D141" t="str">
            <v>0569236</v>
          </cell>
          <cell r="E141" t="str">
            <v>C.E.I. CAMPO DE MARTE</v>
          </cell>
        </row>
        <row r="142">
          <cell r="A142" t="str">
            <v>257848</v>
          </cell>
          <cell r="B142" t="str">
            <v>062700</v>
          </cell>
          <cell r="C142" t="str">
            <v>CIUDAD BLANCA A</v>
          </cell>
          <cell r="D142" t="str">
            <v>0225524</v>
          </cell>
          <cell r="E142" t="str">
            <v>MINISTERIO DE EDUCACION AREQUIPA</v>
          </cell>
        </row>
        <row r="143">
          <cell r="A143" t="str">
            <v>343413</v>
          </cell>
          <cell r="B143" t="str">
            <v>062719</v>
          </cell>
          <cell r="C143" t="str">
            <v>CIUDAD BLANCA C</v>
          </cell>
          <cell r="D143" t="str">
            <v>0639740</v>
          </cell>
          <cell r="E143" t="str">
            <v>IEI CIUDAD BLANCA</v>
          </cell>
        </row>
        <row r="144">
          <cell r="A144" t="str">
            <v>259074</v>
          </cell>
          <cell r="B144" t="str">
            <v>062743</v>
          </cell>
          <cell r="C144" t="str">
            <v>JESUS MARIA</v>
          </cell>
          <cell r="D144" t="str">
            <v>0225490</v>
          </cell>
          <cell r="E144" t="str">
            <v>C.E.I. JESUS MARIA</v>
          </cell>
        </row>
        <row r="145">
          <cell r="B145" t="str">
            <v>062757</v>
          </cell>
          <cell r="C145" t="str">
            <v>JOSE CARLOS MARIATEGUI</v>
          </cell>
          <cell r="D145" t="str">
            <v>0490664</v>
          </cell>
        </row>
        <row r="146">
          <cell r="A146" t="str">
            <v>56074</v>
          </cell>
          <cell r="B146" t="str">
            <v>062762</v>
          </cell>
          <cell r="C146" t="str">
            <v>COAR AREQUIPA</v>
          </cell>
          <cell r="D146" t="str">
            <v>1668771</v>
          </cell>
          <cell r="E146" t="str">
            <v>COLEGIO N. TEOBALDO PAREDES V</v>
          </cell>
        </row>
        <row r="147">
          <cell r="A147" t="str">
            <v>35036</v>
          </cell>
          <cell r="B147" t="str">
            <v>062762</v>
          </cell>
          <cell r="C147" t="str">
            <v>COAR AREQUIPA</v>
          </cell>
          <cell r="D147" t="str">
            <v>1668771</v>
          </cell>
          <cell r="E147" t="str">
            <v>C.E.C. TEOBALDO PAREDES V</v>
          </cell>
        </row>
        <row r="148">
          <cell r="B148" t="str">
            <v>062776</v>
          </cell>
          <cell r="C148" t="str">
            <v>LA POSADA DE CRISTO</v>
          </cell>
          <cell r="D148" t="str">
            <v>1117852</v>
          </cell>
        </row>
        <row r="149">
          <cell r="A149" t="str">
            <v>258831</v>
          </cell>
          <cell r="B149" t="str">
            <v>062781</v>
          </cell>
          <cell r="C149" t="str">
            <v>LEONCIO PRADO</v>
          </cell>
          <cell r="D149" t="str">
            <v>0511899</v>
          </cell>
          <cell r="E149" t="str">
            <v>C.E.I. LEONCIO PRADO</v>
          </cell>
        </row>
        <row r="150">
          <cell r="A150" t="str">
            <v>79057</v>
          </cell>
          <cell r="B150" t="str">
            <v>062795</v>
          </cell>
          <cell r="C150" t="str">
            <v>LUZ Y ALEGRIA</v>
          </cell>
          <cell r="D150" t="str">
            <v>0617167</v>
          </cell>
          <cell r="E150" t="str">
            <v>LUZ Y ALEGRIA</v>
          </cell>
        </row>
        <row r="151">
          <cell r="A151" t="str">
            <v>98093</v>
          </cell>
          <cell r="B151" t="str">
            <v>062804</v>
          </cell>
          <cell r="C151" t="str">
            <v>MIGUEL GRAU A</v>
          </cell>
          <cell r="D151" t="str">
            <v>0225557</v>
          </cell>
          <cell r="E151" t="str">
            <v>C.E.I. MIGUEL GRAU A</v>
          </cell>
        </row>
        <row r="152">
          <cell r="A152" t="str">
            <v>58625</v>
          </cell>
          <cell r="B152" t="str">
            <v>062818</v>
          </cell>
          <cell r="C152" t="str">
            <v>MIGUEL GRAU B</v>
          </cell>
          <cell r="D152" t="str">
            <v>0225532</v>
          </cell>
          <cell r="E152" t="str">
            <v>ASOC DE C.E.I. MIGUEL GRAU</v>
          </cell>
        </row>
        <row r="153">
          <cell r="A153" t="str">
            <v>30090</v>
          </cell>
          <cell r="B153" t="str">
            <v>062823</v>
          </cell>
          <cell r="C153" t="str">
            <v>NEPTALI VALDERRAMA AMPUERO</v>
          </cell>
          <cell r="D153" t="str">
            <v>0517169</v>
          </cell>
          <cell r="E153" t="str">
            <v>NEPTALI VALDERRAMA AMPUERO</v>
          </cell>
        </row>
        <row r="154">
          <cell r="A154" t="str">
            <v>200060</v>
          </cell>
          <cell r="B154" t="str">
            <v>062837</v>
          </cell>
          <cell r="C154" t="str">
            <v>PROGRESISTA</v>
          </cell>
          <cell r="D154" t="str">
            <v>0225540</v>
          </cell>
          <cell r="E154" t="str">
            <v>JARDIN DE NIÑOS PROGRESISTA</v>
          </cell>
        </row>
        <row r="155">
          <cell r="B155" t="str">
            <v>062842</v>
          </cell>
          <cell r="C155" t="str">
            <v>JESUS NAZARENO</v>
          </cell>
          <cell r="D155" t="str">
            <v>0310185</v>
          </cell>
        </row>
        <row r="156">
          <cell r="A156" t="str">
            <v>201077</v>
          </cell>
          <cell r="B156" t="str">
            <v>062856</v>
          </cell>
          <cell r="C156" t="str">
            <v>JESUS OBRERO (CIRCA)</v>
          </cell>
          <cell r="D156" t="str">
            <v>0307157</v>
          </cell>
          <cell r="E156" t="str">
            <v>ESCUELA JESUS OBRERO</v>
          </cell>
        </row>
        <row r="157">
          <cell r="A157" t="str">
            <v>43294</v>
          </cell>
          <cell r="B157" t="str">
            <v>062861</v>
          </cell>
          <cell r="C157" t="str">
            <v>JUAN XXIII (CIRCA)</v>
          </cell>
          <cell r="D157" t="str">
            <v>0617217</v>
          </cell>
          <cell r="E157" t="str">
            <v>CIRCA MAS I.E. JUAN XXIII</v>
          </cell>
        </row>
        <row r="158">
          <cell r="A158" t="str">
            <v>147862</v>
          </cell>
          <cell r="B158" t="str">
            <v>062861</v>
          </cell>
          <cell r="C158" t="str">
            <v>JUAN XXIII (CIRCA)</v>
          </cell>
          <cell r="D158" t="str">
            <v>0617217</v>
          </cell>
          <cell r="E158" t="str">
            <v>C I R C A COLEGIO (cetpro jp II)</v>
          </cell>
        </row>
        <row r="159">
          <cell r="A159" t="str">
            <v>177378</v>
          </cell>
          <cell r="B159" t="str">
            <v>062880</v>
          </cell>
          <cell r="C159" t="str">
            <v>NUESTRA SRA.DE COPACABANA (CIRCA)</v>
          </cell>
          <cell r="D159" t="str">
            <v>0895607</v>
          </cell>
          <cell r="E159" t="str">
            <v>COLEGIO NUESTRA SEÑORA DE COPACABANA</v>
          </cell>
        </row>
        <row r="160">
          <cell r="A160" t="str">
            <v>79009</v>
          </cell>
          <cell r="B160" t="str">
            <v>062899</v>
          </cell>
          <cell r="C160" t="str">
            <v>NUESTRA SRA.DE LOS ANGELES</v>
          </cell>
          <cell r="D160" t="str">
            <v>0897116</v>
          </cell>
          <cell r="E160" t="str">
            <v>HNAS. FRANCISCANAS DE LA INMACULADA</v>
          </cell>
        </row>
        <row r="161">
          <cell r="A161" t="str">
            <v>84600</v>
          </cell>
          <cell r="B161" t="str">
            <v>062903</v>
          </cell>
          <cell r="C161" t="str">
            <v>NUESTRA SRA.DE LOURDES (CIRCA)</v>
          </cell>
          <cell r="D161" t="str">
            <v>0477604</v>
          </cell>
          <cell r="E161" t="str">
            <v>CIRCA - MAS I.E. SRA. DE LOURDES</v>
          </cell>
        </row>
        <row r="162">
          <cell r="A162" t="str">
            <v>243456</v>
          </cell>
          <cell r="B162" t="str">
            <v>062917</v>
          </cell>
          <cell r="C162" t="str">
            <v>NUESTRA SRA.DEL PERPETUO SOCORRO</v>
          </cell>
          <cell r="D162" t="str">
            <v>0619262</v>
          </cell>
          <cell r="E162" t="str">
            <v>I.E.E. NSTRA. SEÑORA DEL PERPETUO SOCORRO</v>
          </cell>
        </row>
        <row r="163">
          <cell r="A163" t="str">
            <v>114843</v>
          </cell>
          <cell r="B163" t="str">
            <v>062922</v>
          </cell>
          <cell r="C163" t="str">
            <v>PADRE PEREZ DE GUEREÑU</v>
          </cell>
          <cell r="D163" t="str">
            <v>0845065</v>
          </cell>
          <cell r="E163" t="str">
            <v>COLEGIO PADRE PEREZ DE GU</v>
          </cell>
        </row>
        <row r="164">
          <cell r="A164" t="str">
            <v>156189</v>
          </cell>
          <cell r="B164" t="str">
            <v>062936</v>
          </cell>
          <cell r="C164" t="str">
            <v>PAULO VI (CIRCA)</v>
          </cell>
          <cell r="D164" t="str">
            <v>0569749</v>
          </cell>
          <cell r="E164" t="str">
            <v>CIRCA MAS I.E. PAULO VI</v>
          </cell>
        </row>
        <row r="165">
          <cell r="A165" t="str">
            <v>30496</v>
          </cell>
          <cell r="B165" t="str">
            <v>062941</v>
          </cell>
          <cell r="C165" t="str">
            <v>SAN PEDRO Y SAN PABLO (CIRCA)</v>
          </cell>
          <cell r="D165" t="str">
            <v>1032184</v>
          </cell>
          <cell r="E165" t="str">
            <v>CIRCA MAS I.E. SAN PEDRO Y SAN PABLO</v>
          </cell>
        </row>
        <row r="166">
          <cell r="A166" t="str">
            <v>172420</v>
          </cell>
          <cell r="B166" t="str">
            <v>062941</v>
          </cell>
          <cell r="C166" t="str">
            <v>SAN PEDRO Y SAN PABLO (CIRCA)</v>
          </cell>
          <cell r="D166" t="str">
            <v>1032184</v>
          </cell>
          <cell r="E166" t="str">
            <v>CIRCA MAS I.E. SAN PEDRO Y SAN PABLO</v>
          </cell>
        </row>
        <row r="167">
          <cell r="A167" t="str">
            <v>185525</v>
          </cell>
          <cell r="B167" t="str">
            <v>062955</v>
          </cell>
          <cell r="C167" t="str">
            <v>SANTA ANA</v>
          </cell>
          <cell r="D167" t="str">
            <v>0619239</v>
          </cell>
          <cell r="E167" t="str">
            <v>I.E.E. SANTA ANA</v>
          </cell>
        </row>
        <row r="168">
          <cell r="A168" t="str">
            <v>117886</v>
          </cell>
          <cell r="B168" t="str">
            <v>062960</v>
          </cell>
          <cell r="C168" t="str">
            <v>SANTA MARIA DE LA PAZ</v>
          </cell>
          <cell r="D168" t="str">
            <v>0699900</v>
          </cell>
          <cell r="E168" t="str">
            <v>COELGIO PARROQUIAL SANTA MARIA</v>
          </cell>
        </row>
        <row r="169">
          <cell r="B169" t="str">
            <v>062979</v>
          </cell>
          <cell r="C169" t="str">
            <v>SANTA ROSA DE LIMA</v>
          </cell>
          <cell r="D169" t="str">
            <v>0307512</v>
          </cell>
        </row>
        <row r="170">
          <cell r="A170" t="str">
            <v>98137</v>
          </cell>
          <cell r="B170" t="str">
            <v>062984</v>
          </cell>
          <cell r="C170" t="str">
            <v>SOR ANA (CIRCA)</v>
          </cell>
          <cell r="D170" t="str">
            <v>0516666</v>
          </cell>
          <cell r="E170" t="str">
            <v>CIRCA MAS I.E. SOR ANA</v>
          </cell>
        </row>
        <row r="171">
          <cell r="A171" t="str">
            <v>76879</v>
          </cell>
          <cell r="B171" t="str">
            <v>063002</v>
          </cell>
          <cell r="C171" t="str">
            <v>VIRGEN DE CHAPI (CIRCA)</v>
          </cell>
          <cell r="D171" t="str">
            <v>0472233</v>
          </cell>
          <cell r="E171" t="str">
            <v>C.E.P. VIRGEN DE CHAPI</v>
          </cell>
        </row>
        <row r="172">
          <cell r="A172" t="str">
            <v>163948</v>
          </cell>
          <cell r="B172" t="str">
            <v>063342</v>
          </cell>
          <cell r="C172" t="str">
            <v>40188</v>
          </cell>
          <cell r="D172" t="str">
            <v>0219931</v>
          </cell>
          <cell r="E172" t="str">
            <v>COLEGIO NACIONAL 40188 POCSI</v>
          </cell>
        </row>
        <row r="173">
          <cell r="A173" t="str">
            <v>167123</v>
          </cell>
          <cell r="B173" t="str">
            <v>063356</v>
          </cell>
          <cell r="C173" t="str">
            <v>40189</v>
          </cell>
          <cell r="D173" t="str">
            <v>0219949</v>
          </cell>
          <cell r="E173" t="str">
            <v>C.E. NRO. 40189</v>
          </cell>
        </row>
        <row r="174">
          <cell r="A174" t="str">
            <v>167187</v>
          </cell>
          <cell r="B174" t="str">
            <v>063361</v>
          </cell>
          <cell r="C174" t="str">
            <v>40213</v>
          </cell>
          <cell r="D174" t="str">
            <v>0220178</v>
          </cell>
          <cell r="E174" t="str">
            <v>ESCUELA 40213 TUCTUMPAYA</v>
          </cell>
        </row>
        <row r="175">
          <cell r="A175" t="str">
            <v>313869</v>
          </cell>
          <cell r="B175" t="str">
            <v>063375</v>
          </cell>
          <cell r="C175" t="str">
            <v>40186</v>
          </cell>
          <cell r="D175" t="str">
            <v>0635920</v>
          </cell>
          <cell r="E175" t="str">
            <v>INSTITUCION EDUCATIVA N° 40186 TOTORA</v>
          </cell>
        </row>
        <row r="176">
          <cell r="A176" t="str">
            <v>164025</v>
          </cell>
          <cell r="B176" t="str">
            <v>063380</v>
          </cell>
          <cell r="C176" t="str">
            <v>40190 SANTISIMA VIRGEN DE CHAPI</v>
          </cell>
          <cell r="D176" t="str">
            <v>0579722</v>
          </cell>
          <cell r="E176" t="str">
            <v>MINISTERIO DE EDUCACION</v>
          </cell>
        </row>
        <row r="177">
          <cell r="A177" t="str">
            <v>164026</v>
          </cell>
          <cell r="B177" t="str">
            <v>063380</v>
          </cell>
          <cell r="C177" t="str">
            <v>40190 SANTISIMA VIRGEN DE CHAPI</v>
          </cell>
          <cell r="D177" t="str">
            <v>0579722</v>
          </cell>
          <cell r="E177" t="str">
            <v>MINISTERIO DE EDUCACION</v>
          </cell>
        </row>
        <row r="178">
          <cell r="A178" t="str">
            <v>191138</v>
          </cell>
          <cell r="B178" t="str">
            <v>063399</v>
          </cell>
          <cell r="C178" t="str">
            <v>40191 SANTISIMO CORAZON DE JESUS</v>
          </cell>
          <cell r="D178" t="str">
            <v>0219964</v>
          </cell>
          <cell r="E178" t="str">
            <v>APAFA C.E. 4019</v>
          </cell>
        </row>
        <row r="179">
          <cell r="A179" t="str">
            <v>313841</v>
          </cell>
          <cell r="B179" t="str">
            <v>063417</v>
          </cell>
          <cell r="C179" t="str">
            <v>40215</v>
          </cell>
          <cell r="D179" t="str">
            <v>0220194</v>
          </cell>
          <cell r="E179" t="str">
            <v>INSTITUCION EDUCATIVA N° 40215</v>
          </cell>
        </row>
        <row r="180">
          <cell r="A180" t="str">
            <v>313842</v>
          </cell>
          <cell r="B180" t="str">
            <v>063417</v>
          </cell>
          <cell r="C180" t="str">
            <v>40215</v>
          </cell>
          <cell r="D180" t="str">
            <v>0220194</v>
          </cell>
          <cell r="E180" t="str">
            <v>INSTITUCION EDUCATIVA Nª 40215 INICIA</v>
          </cell>
        </row>
        <row r="181">
          <cell r="A181" t="str">
            <v>313816</v>
          </cell>
          <cell r="B181" t="str">
            <v>063422</v>
          </cell>
          <cell r="C181" t="str">
            <v>40604</v>
          </cell>
          <cell r="D181" t="str">
            <v>0695023</v>
          </cell>
          <cell r="E181" t="str">
            <v>INSTITUCION EDUCATIVA Nª 40604</v>
          </cell>
        </row>
        <row r="182">
          <cell r="A182" t="str">
            <v>259096</v>
          </cell>
          <cell r="B182" t="str">
            <v>063441</v>
          </cell>
          <cell r="C182" t="str">
            <v>40192</v>
          </cell>
          <cell r="D182" t="str">
            <v>0219972</v>
          </cell>
          <cell r="E182" t="str">
            <v>ESCUELA PRIMARIA 40192</v>
          </cell>
        </row>
        <row r="183">
          <cell r="A183" t="str">
            <v>304395</v>
          </cell>
          <cell r="B183" t="str">
            <v>063455</v>
          </cell>
          <cell r="C183" t="str">
            <v>FERNANDO BELAUNDE TERRY</v>
          </cell>
          <cell r="D183" t="str">
            <v>1031632</v>
          </cell>
          <cell r="E183" t="str">
            <v>I.E.I. FERNANDO BELAUNDE TERRY</v>
          </cell>
        </row>
        <row r="184">
          <cell r="B184" t="str">
            <v>063460</v>
          </cell>
          <cell r="C184" t="str">
            <v>QUEQUEÑA</v>
          </cell>
          <cell r="D184" t="str">
            <v>0723395</v>
          </cell>
        </row>
        <row r="185">
          <cell r="A185" t="str">
            <v>65541</v>
          </cell>
          <cell r="B185" t="str">
            <v>063479</v>
          </cell>
          <cell r="C185" t="str">
            <v>40193 FLORENTINO PORTUGAL</v>
          </cell>
          <cell r="D185" t="str">
            <v>0219980</v>
          </cell>
          <cell r="E185" t="str">
            <v>C.E.C. 40193</v>
          </cell>
        </row>
        <row r="186">
          <cell r="A186" t="str">
            <v>259614</v>
          </cell>
          <cell r="B186" t="str">
            <v>063484</v>
          </cell>
          <cell r="C186" t="str">
            <v>40195</v>
          </cell>
          <cell r="D186" t="str">
            <v>0220004</v>
          </cell>
          <cell r="E186" t="str">
            <v>C.E. 40195 YUMINA</v>
          </cell>
        </row>
        <row r="187">
          <cell r="A187" t="str">
            <v>267410</v>
          </cell>
          <cell r="B187" t="str">
            <v>063498</v>
          </cell>
          <cell r="C187" t="str">
            <v>SABANDIA</v>
          </cell>
          <cell r="D187" t="str">
            <v>0225284</v>
          </cell>
          <cell r="E187" t="str">
            <v>INSTITUCION EDUCATIVA INICIAL SABANDIA</v>
          </cell>
        </row>
        <row r="188">
          <cell r="A188" t="str">
            <v>270067</v>
          </cell>
          <cell r="B188" t="str">
            <v>063506</v>
          </cell>
          <cell r="C188" t="str">
            <v>YUMINA</v>
          </cell>
          <cell r="D188" t="str">
            <v>0225292</v>
          </cell>
          <cell r="E188" t="str">
            <v>INSTITUCION EDUCATIVA YUMINA</v>
          </cell>
        </row>
        <row r="189">
          <cell r="B189" t="str">
            <v>063766</v>
          </cell>
          <cell r="C189" t="str">
            <v>40196 TEC.AGROPECUARIO ARTESANAL</v>
          </cell>
          <cell r="D189" t="str">
            <v>0579656</v>
          </cell>
        </row>
        <row r="190">
          <cell r="B190" t="str">
            <v>063771</v>
          </cell>
          <cell r="C190" t="str">
            <v>40216</v>
          </cell>
          <cell r="D190" t="str">
            <v>1577584</v>
          </cell>
        </row>
        <row r="191">
          <cell r="B191" t="str">
            <v>063785</v>
          </cell>
          <cell r="C191" t="str">
            <v>40217 VIRGEN DE LA ASUNTA</v>
          </cell>
          <cell r="D191" t="str">
            <v>0895847</v>
          </cell>
        </row>
        <row r="192">
          <cell r="B192" t="str">
            <v>063790</v>
          </cell>
          <cell r="C192" t="str">
            <v>40218</v>
          </cell>
          <cell r="D192" t="str">
            <v>0220228</v>
          </cell>
        </row>
        <row r="193">
          <cell r="B193" t="str">
            <v>063832</v>
          </cell>
          <cell r="C193" t="str">
            <v>40634</v>
          </cell>
          <cell r="D193" t="str">
            <v>0695072</v>
          </cell>
        </row>
        <row r="194">
          <cell r="B194" t="str">
            <v>063846</v>
          </cell>
          <cell r="C194" t="str">
            <v>SALINAS HUITO</v>
          </cell>
          <cell r="D194" t="str">
            <v>0894832</v>
          </cell>
        </row>
        <row r="195">
          <cell r="B195" t="str">
            <v>063851</v>
          </cell>
          <cell r="C195" t="str">
            <v>SAN JUAN DE TARUCANI</v>
          </cell>
          <cell r="D195" t="str">
            <v>0745869</v>
          </cell>
        </row>
        <row r="196">
          <cell r="A196" t="str">
            <v>249552</v>
          </cell>
          <cell r="B196" t="str">
            <v>064006</v>
          </cell>
          <cell r="C196" t="str">
            <v>VILLA EL GOLF</v>
          </cell>
          <cell r="D196" t="str">
            <v>0618546</v>
          </cell>
          <cell r="E196" t="str">
            <v>C.E.I. VILLA EL GOLF</v>
          </cell>
        </row>
        <row r="197">
          <cell r="A197" t="str">
            <v>223008</v>
          </cell>
          <cell r="B197" t="str">
            <v>064011</v>
          </cell>
          <cell r="C197" t="str">
            <v>4 DE OCTUBRE</v>
          </cell>
          <cell r="D197" t="str">
            <v>0617266</v>
          </cell>
          <cell r="E197" t="str">
            <v>C.E.I. 4 DE COTUBRE SOCABAYA</v>
          </cell>
        </row>
        <row r="198">
          <cell r="A198" t="str">
            <v>155731</v>
          </cell>
          <cell r="B198" t="str">
            <v>064025</v>
          </cell>
          <cell r="C198" t="str">
            <v>40172</v>
          </cell>
          <cell r="D198" t="str">
            <v>1031582</v>
          </cell>
          <cell r="E198" t="str">
            <v>C.E. 40172 VILLA EL GOLF</v>
          </cell>
        </row>
        <row r="199">
          <cell r="A199" t="str">
            <v>73364</v>
          </cell>
          <cell r="B199" t="str">
            <v>064030</v>
          </cell>
          <cell r="C199" t="str">
            <v>40197 FELIPE SANTIAGO SALAVERRY</v>
          </cell>
          <cell r="D199" t="str">
            <v>0579649</v>
          </cell>
          <cell r="E199" t="str">
            <v>C.E.C. III 40197</v>
          </cell>
        </row>
        <row r="200">
          <cell r="A200" t="str">
            <v>233095</v>
          </cell>
          <cell r="B200" t="str">
            <v>064049</v>
          </cell>
          <cell r="C200" t="str">
            <v>40199</v>
          </cell>
          <cell r="D200" t="str">
            <v>0220046</v>
          </cell>
          <cell r="E200" t="str">
            <v>C.E. 40199 C. MI TRABAJO MIN. EDUCACION</v>
          </cell>
        </row>
        <row r="201">
          <cell r="A201" t="str">
            <v>61014</v>
          </cell>
          <cell r="B201" t="str">
            <v>064054</v>
          </cell>
          <cell r="C201" t="str">
            <v>40204 NESTOR CACERES VELASQUEZ</v>
          </cell>
          <cell r="D201" t="str">
            <v>0220087</v>
          </cell>
          <cell r="E201" t="str">
            <v>MIN. EDUCACION C.E. 40204</v>
          </cell>
        </row>
        <row r="202">
          <cell r="A202" t="str">
            <v>15972</v>
          </cell>
          <cell r="B202" t="str">
            <v>064068</v>
          </cell>
          <cell r="C202" t="str">
            <v>40205 MANUEL BENITO LINARES A.</v>
          </cell>
          <cell r="D202" t="str">
            <v>0220095</v>
          </cell>
          <cell r="E202" t="str">
            <v>COLEGIO PRIMARIO N.E.C.</v>
          </cell>
        </row>
        <row r="203">
          <cell r="A203" t="str">
            <v>261117</v>
          </cell>
          <cell r="B203" t="str">
            <v>064073</v>
          </cell>
          <cell r="C203" t="str">
            <v>40221 CORAZON DE JESUS</v>
          </cell>
          <cell r="D203" t="str">
            <v>0220251</v>
          </cell>
          <cell r="E203" t="str">
            <v>C.E. 40221 MINIST DE EDUC PBLO. VIEJO SCB</v>
          </cell>
        </row>
        <row r="204">
          <cell r="A204" t="str">
            <v>91321</v>
          </cell>
          <cell r="B204" t="str">
            <v>064087</v>
          </cell>
          <cell r="C204" t="str">
            <v>40256 CARLOS MANCHEGO RENDON</v>
          </cell>
          <cell r="D204" t="str">
            <v>0472282</v>
          </cell>
          <cell r="E204" t="str">
            <v>C.E.C. NRO 40256</v>
          </cell>
        </row>
        <row r="205">
          <cell r="A205" t="str">
            <v>199405</v>
          </cell>
          <cell r="B205" t="str">
            <v>064092</v>
          </cell>
          <cell r="C205" t="str">
            <v>40639 LA CAMPIÑA</v>
          </cell>
          <cell r="D205" t="str">
            <v>0844761</v>
          </cell>
          <cell r="E205" t="str">
            <v>C.E. 40639 CAMPIÑA SOCABAYA</v>
          </cell>
        </row>
        <row r="206">
          <cell r="A206" t="str">
            <v>271787</v>
          </cell>
          <cell r="B206" t="str">
            <v>064105</v>
          </cell>
          <cell r="C206" t="str">
            <v>40676 LA MANSION DE SOCABAYA</v>
          </cell>
          <cell r="D206" t="str">
            <v>1117977</v>
          </cell>
          <cell r="E206" t="str">
            <v>INST. EDUCATIVA 40676 LA MANSION SOCABAYA</v>
          </cell>
        </row>
        <row r="207">
          <cell r="A207" t="str">
            <v>231285</v>
          </cell>
          <cell r="B207" t="str">
            <v>064110</v>
          </cell>
          <cell r="C207" t="str">
            <v>70</v>
          </cell>
          <cell r="D207" t="str">
            <v>0225060</v>
          </cell>
          <cell r="E207" t="str">
            <v>C.E.I. NRO 70 CIUDAD MI TRABAJO</v>
          </cell>
        </row>
        <row r="208">
          <cell r="A208" t="str">
            <v>152905</v>
          </cell>
          <cell r="B208" t="str">
            <v>064129</v>
          </cell>
          <cell r="C208" t="str">
            <v>72 CERRO SALAVERRY</v>
          </cell>
          <cell r="D208" t="str">
            <v>0225086</v>
          </cell>
          <cell r="E208" t="str">
            <v>C.E. INICIAL NRO 072</v>
          </cell>
        </row>
        <row r="209">
          <cell r="A209" t="str">
            <v>185901</v>
          </cell>
          <cell r="B209" t="str">
            <v>064134</v>
          </cell>
          <cell r="C209" t="str">
            <v>BELLAPAMPA</v>
          </cell>
          <cell r="D209" t="str">
            <v>0617258</v>
          </cell>
          <cell r="E209" t="str">
            <v>C.E.I. BELLAPAMPA</v>
          </cell>
        </row>
        <row r="210">
          <cell r="A210" t="str">
            <v>256528</v>
          </cell>
          <cell r="B210" t="str">
            <v>064148</v>
          </cell>
          <cell r="C210" t="str">
            <v>LA CAMPIÑA MUTUAL</v>
          </cell>
          <cell r="D210" t="str">
            <v>0894865</v>
          </cell>
          <cell r="E210" t="str">
            <v>C.E.I. LA CAMPIÑA MUTUAL</v>
          </cell>
        </row>
        <row r="211">
          <cell r="B211" t="str">
            <v>064153</v>
          </cell>
          <cell r="C211" t="str">
            <v>HIJOS DE DIOS-INPE</v>
          </cell>
          <cell r="D211" t="str">
            <v>0897207</v>
          </cell>
        </row>
        <row r="212">
          <cell r="A212" t="str">
            <v>273009</v>
          </cell>
          <cell r="B212" t="str">
            <v>064172</v>
          </cell>
          <cell r="C212" t="str">
            <v>40680 HORACIO ZEBALLOS GAMEZ</v>
          </cell>
          <cell r="D212" t="str">
            <v>1117936</v>
          </cell>
          <cell r="E212" t="str">
            <v>INSTITUCION EDUCATIVA NRO 40680</v>
          </cell>
        </row>
        <row r="213">
          <cell r="A213" t="str">
            <v>434332</v>
          </cell>
          <cell r="B213" t="str">
            <v>064172</v>
          </cell>
          <cell r="C213" t="str">
            <v>40680 HORACIO ZEBALLOS GAMEZ</v>
          </cell>
          <cell r="D213" t="str">
            <v>1117936</v>
          </cell>
          <cell r="E213" t="str">
            <v>C.E. 40680 HORACIO ZEBALLOS GÁMEZ</v>
          </cell>
        </row>
        <row r="214">
          <cell r="A214" t="str">
            <v>336554</v>
          </cell>
          <cell r="B214" t="str">
            <v>064186</v>
          </cell>
          <cell r="C214" t="str">
            <v>HORACIO ZEBALLOS GAMEZ</v>
          </cell>
          <cell r="D214" t="str">
            <v>1030535</v>
          </cell>
          <cell r="E214" t="str">
            <v>I.E.I. JARDIN HORACIO ZEBALLOS</v>
          </cell>
        </row>
        <row r="215">
          <cell r="A215" t="str">
            <v>404193</v>
          </cell>
          <cell r="B215" t="str">
            <v>064191</v>
          </cell>
          <cell r="C215" t="str">
            <v>LARA</v>
          </cell>
          <cell r="D215" t="str">
            <v>0634303</v>
          </cell>
          <cell r="E215" t="str">
            <v>INSTITUCION EDUCATIVA INICIAL LARA</v>
          </cell>
        </row>
        <row r="216">
          <cell r="A216" t="str">
            <v>32356</v>
          </cell>
          <cell r="B216" t="str">
            <v>064209</v>
          </cell>
          <cell r="C216" t="str">
            <v>SAN MARTIN DE SOCABAYA</v>
          </cell>
          <cell r="D216" t="str">
            <v>0225722</v>
          </cell>
          <cell r="E216" t="str">
            <v>C.N.I.A JARDIN INFANCIA</v>
          </cell>
        </row>
        <row r="217">
          <cell r="A217" t="str">
            <v>353333</v>
          </cell>
          <cell r="B217" t="str">
            <v>064214</v>
          </cell>
          <cell r="C217" t="str">
            <v>SAN MARTIN DE SOCABAYA</v>
          </cell>
          <cell r="D217" t="str">
            <v>0309468</v>
          </cell>
          <cell r="E217" t="str">
            <v>CENTRO BASE SUCUANDARIO</v>
          </cell>
        </row>
        <row r="218">
          <cell r="A218" t="str">
            <v>179254</v>
          </cell>
          <cell r="B218" t="str">
            <v>064228</v>
          </cell>
          <cell r="C218" t="str">
            <v>SOCABAYA</v>
          </cell>
          <cell r="D218" t="str">
            <v>0569269</v>
          </cell>
          <cell r="E218" t="str">
            <v>ESCUELA LAS ESMERALDAS</v>
          </cell>
        </row>
        <row r="219">
          <cell r="A219" t="str">
            <v>220973</v>
          </cell>
          <cell r="B219" t="str">
            <v>064233</v>
          </cell>
          <cell r="C219" t="str">
            <v>ROSARIO GONZALES ALVAREZ</v>
          </cell>
          <cell r="D219" t="str">
            <v>1202399</v>
          </cell>
          <cell r="E219" t="str">
            <v>ONG ASOC. PAIDOS DIP LEON C.E.R.G.A.</v>
          </cell>
        </row>
        <row r="220">
          <cell r="B220" t="str">
            <v>064247</v>
          </cell>
          <cell r="C220" t="str">
            <v>CRASS DE MUJERES</v>
          </cell>
          <cell r="D220" t="str">
            <v>0897389</v>
          </cell>
        </row>
        <row r="221">
          <cell r="A221" t="str">
            <v>269180</v>
          </cell>
          <cell r="B221" t="str">
            <v>064252</v>
          </cell>
          <cell r="C221" t="str">
            <v>LA CAMPIÑA</v>
          </cell>
          <cell r="D221" t="str">
            <v>1259381</v>
          </cell>
          <cell r="E221" t="str">
            <v>INST. EDUCATIVA LA CAMPIÑA</v>
          </cell>
        </row>
        <row r="222">
          <cell r="A222" t="str">
            <v>254352</v>
          </cell>
          <cell r="B222" t="str">
            <v>064266</v>
          </cell>
          <cell r="C222" t="str">
            <v>40208 PADRE FRANCOIS DELATTE</v>
          </cell>
          <cell r="D222" t="str">
            <v>0220129</v>
          </cell>
          <cell r="E222" t="str">
            <v>COLEGIO 40208 PADRE FRANCOIS DELATTE</v>
          </cell>
        </row>
        <row r="223">
          <cell r="B223" t="str">
            <v>064271</v>
          </cell>
          <cell r="C223" t="str">
            <v>GALO PERUANA</v>
          </cell>
          <cell r="D223" t="str">
            <v>0694661</v>
          </cell>
        </row>
        <row r="224">
          <cell r="A224" t="str">
            <v>237824</v>
          </cell>
          <cell r="B224" t="str">
            <v>064285</v>
          </cell>
          <cell r="C224" t="str">
            <v>MARIA DE LOS REMEDIOS</v>
          </cell>
          <cell r="D224" t="str">
            <v>1030352</v>
          </cell>
          <cell r="E224" t="str">
            <v>I.E. ESP. MARIA DE LOS REMEDIOS</v>
          </cell>
        </row>
        <row r="225">
          <cell r="A225" t="str">
            <v>94040</v>
          </cell>
          <cell r="B225" t="str">
            <v>064308</v>
          </cell>
          <cell r="C225" t="str">
            <v>SAN LUIS GONZAGA (CIRCA)</v>
          </cell>
          <cell r="D225" t="str">
            <v>1203926</v>
          </cell>
          <cell r="E225" t="str">
            <v>COLEGIO SAN LUIS GONZAGA CIRCA</v>
          </cell>
        </row>
        <row r="226">
          <cell r="B226" t="str">
            <v>064313</v>
          </cell>
          <cell r="C226" t="str">
            <v>SANTA MARIA DE LOS ANGELES</v>
          </cell>
          <cell r="D226" t="str">
            <v>0794461</v>
          </cell>
        </row>
        <row r="227">
          <cell r="A227" t="str">
            <v>259022</v>
          </cell>
          <cell r="B227" t="str">
            <v>065341</v>
          </cell>
          <cell r="C227" t="str">
            <v>40209 HEROES DE YARABAMBA</v>
          </cell>
          <cell r="D227" t="str">
            <v>0220137</v>
          </cell>
          <cell r="E227" t="str">
            <v>PROG. ESPECIAL MECEP-BID C.E. 40209</v>
          </cell>
        </row>
        <row r="228">
          <cell r="A228" t="str">
            <v>207846</v>
          </cell>
          <cell r="B228" t="str">
            <v>065355</v>
          </cell>
          <cell r="C228" t="str">
            <v>40225 SAN ANTONIO</v>
          </cell>
          <cell r="D228" t="str">
            <v>0220293</v>
          </cell>
          <cell r="E228" t="str">
            <v>C.E. 40225 SAN ANTONIO</v>
          </cell>
        </row>
        <row r="229">
          <cell r="A229" t="str">
            <v>43153</v>
          </cell>
          <cell r="B229" t="str">
            <v>065360</v>
          </cell>
          <cell r="C229" t="str">
            <v>LEONIDAS BERNEDO MALAGA</v>
          </cell>
          <cell r="D229" t="str">
            <v>0309450</v>
          </cell>
          <cell r="E229" t="str">
            <v>COLEGIO NACIONAL DE YARABAMBA</v>
          </cell>
        </row>
        <row r="230">
          <cell r="A230" t="str">
            <v>325427</v>
          </cell>
          <cell r="B230" t="str">
            <v>065379</v>
          </cell>
          <cell r="C230" t="str">
            <v>SAN ANTONIO</v>
          </cell>
          <cell r="D230" t="str">
            <v>0895318</v>
          </cell>
          <cell r="E230" t="str">
            <v>I.E SAN ANTONIO DE SOGAY</v>
          </cell>
        </row>
        <row r="231">
          <cell r="A231" t="str">
            <v>314100</v>
          </cell>
          <cell r="B231" t="str">
            <v>065384</v>
          </cell>
          <cell r="C231" t="str">
            <v>YARABAMBA</v>
          </cell>
          <cell r="D231" t="str">
            <v>0537951</v>
          </cell>
          <cell r="E231" t="str">
            <v>C.E. INICIAL YARABAMBA</v>
          </cell>
        </row>
        <row r="232">
          <cell r="B232" t="str">
            <v>065567</v>
          </cell>
          <cell r="C232" t="str">
            <v>3 DE OCTUBRE</v>
          </cell>
          <cell r="D232" t="str">
            <v>0472274</v>
          </cell>
        </row>
        <row r="233">
          <cell r="A233" t="str">
            <v>320141</v>
          </cell>
          <cell r="B233" t="str">
            <v>065572</v>
          </cell>
          <cell r="C233" t="str">
            <v>40038 JORGE BASADRE GROHMANN</v>
          </cell>
          <cell r="D233" t="str">
            <v>0492769</v>
          </cell>
          <cell r="E233" t="str">
            <v>IE JORGE BASADRE GROMMAN</v>
          </cell>
        </row>
        <row r="234">
          <cell r="A234" t="str">
            <v>23696</v>
          </cell>
          <cell r="B234" t="str">
            <v>065586</v>
          </cell>
          <cell r="C234" t="str">
            <v>40121 EVERARDO ZAPATA SANTILLANA</v>
          </cell>
          <cell r="D234" t="str">
            <v>1237106</v>
          </cell>
          <cell r="E234" t="str">
            <v>C.E.C. 40121 MIN. EDUCACION</v>
          </cell>
        </row>
        <row r="235">
          <cell r="A235" t="str">
            <v>43396</v>
          </cell>
          <cell r="B235" t="str">
            <v>065591</v>
          </cell>
          <cell r="C235" t="str">
            <v>40122 MANUEL SCORZA TORRES</v>
          </cell>
          <cell r="D235" t="str">
            <v>0219295</v>
          </cell>
          <cell r="E235" t="str">
            <v>DIRECCION DPTAL DE EDUCACION NRO 40122</v>
          </cell>
        </row>
        <row r="236">
          <cell r="A236" t="str">
            <v>94170</v>
          </cell>
          <cell r="B236" t="str">
            <v>065609</v>
          </cell>
          <cell r="C236" t="str">
            <v>40166 BELGICA</v>
          </cell>
          <cell r="D236" t="str">
            <v>0219733</v>
          </cell>
          <cell r="E236" t="str">
            <v>C.E. 40166</v>
          </cell>
        </row>
        <row r="237">
          <cell r="A237" t="str">
            <v>282868</v>
          </cell>
          <cell r="B237" t="str">
            <v>065614</v>
          </cell>
          <cell r="C237" t="str">
            <v>TASAHUAYO</v>
          </cell>
          <cell r="D237" t="str">
            <v>0501288</v>
          </cell>
          <cell r="E237" t="str">
            <v>IE INICIAL TASAHUAYO</v>
          </cell>
        </row>
        <row r="238">
          <cell r="A238" t="str">
            <v>72766</v>
          </cell>
          <cell r="B238" t="str">
            <v>065614</v>
          </cell>
          <cell r="C238" t="str">
            <v>TASAHUAYO</v>
          </cell>
          <cell r="D238" t="str">
            <v>0501288</v>
          </cell>
          <cell r="E238" t="str">
            <v>sede ugel sur ex 40176 japon tasahuayo</v>
          </cell>
        </row>
        <row r="239">
          <cell r="A239" t="str">
            <v>226886</v>
          </cell>
          <cell r="B239" t="str">
            <v>065614</v>
          </cell>
          <cell r="C239" t="str">
            <v>TASAHUAYO</v>
          </cell>
          <cell r="D239" t="str">
            <v>0501288</v>
          </cell>
          <cell r="E239" t="str">
            <v>deposito 1 ex cetpro JMP emancipacion</v>
          </cell>
        </row>
        <row r="240">
          <cell r="A240" t="str">
            <v>50384</v>
          </cell>
          <cell r="B240" t="str">
            <v>065614</v>
          </cell>
          <cell r="C240" t="str">
            <v>TASAHUAYO</v>
          </cell>
          <cell r="D240" t="str">
            <v>0501288</v>
          </cell>
          <cell r="E240" t="str">
            <v>deposito 2 ex piloto miraflores</v>
          </cell>
        </row>
        <row r="241">
          <cell r="A241" t="str">
            <v>352009</v>
          </cell>
          <cell r="B241" t="str">
            <v>065614</v>
          </cell>
          <cell r="C241" t="str">
            <v>TASAHUAYO</v>
          </cell>
          <cell r="D241" t="str">
            <v>0501288</v>
          </cell>
          <cell r="E241" t="str">
            <v>CRAEI paucarpata (activo)</v>
          </cell>
        </row>
        <row r="242">
          <cell r="A242" t="str">
            <v>47303</v>
          </cell>
          <cell r="B242" t="str">
            <v>065628</v>
          </cell>
          <cell r="C242" t="str">
            <v>40171 SANTISIMA VIRGEN DE FATIMA</v>
          </cell>
          <cell r="D242" t="str">
            <v>0219782</v>
          </cell>
          <cell r="E242" t="str">
            <v>C.E. ESTATAL C-II 40171</v>
          </cell>
        </row>
        <row r="243">
          <cell r="A243" t="str">
            <v>46140</v>
          </cell>
          <cell r="B243" t="str">
            <v>065633</v>
          </cell>
          <cell r="C243" t="str">
            <v>40175 GRAN LIBERTADOR SIMON BOLIVAR</v>
          </cell>
          <cell r="D243" t="str">
            <v>0579680</v>
          </cell>
          <cell r="E243" t="str">
            <v>C.E. 40175 SIMON BOLIVAR</v>
          </cell>
        </row>
        <row r="244">
          <cell r="A244" t="str">
            <v>178239</v>
          </cell>
          <cell r="B244" t="str">
            <v>065652</v>
          </cell>
          <cell r="C244" t="str">
            <v>40631 JUAN PABLO II</v>
          </cell>
          <cell r="D244" t="str">
            <v>0844852</v>
          </cell>
          <cell r="E244" t="str">
            <v>ESCUELA LAS ESMERALDAS</v>
          </cell>
        </row>
        <row r="245">
          <cell r="A245" t="str">
            <v>157055</v>
          </cell>
          <cell r="B245" t="str">
            <v>065666</v>
          </cell>
          <cell r="C245" t="str">
            <v>41038 JOSE OLAYA BALANDRA</v>
          </cell>
          <cell r="D245" t="str">
            <v>0287763</v>
          </cell>
          <cell r="E245" t="str">
            <v>COLEGIO JOSE OLAYA</v>
          </cell>
        </row>
        <row r="246">
          <cell r="A246" t="str">
            <v>90319</v>
          </cell>
          <cell r="B246" t="str">
            <v>065671</v>
          </cell>
          <cell r="C246" t="str">
            <v>7 DE AGOSTO</v>
          </cell>
          <cell r="D246" t="str">
            <v>0695312</v>
          </cell>
          <cell r="E246" t="str">
            <v>COLGIO 7 DE AGOSTO G.R.P.</v>
          </cell>
        </row>
        <row r="247">
          <cell r="A247" t="str">
            <v>54288</v>
          </cell>
          <cell r="B247" t="str">
            <v>065685</v>
          </cell>
          <cell r="C247" t="str">
            <v>90</v>
          </cell>
          <cell r="D247" t="str">
            <v>0225763</v>
          </cell>
          <cell r="E247" t="str">
            <v>C.E. INICIAL NRO 90</v>
          </cell>
        </row>
        <row r="248">
          <cell r="A248" t="str">
            <v>94886</v>
          </cell>
          <cell r="B248" t="str">
            <v>065690</v>
          </cell>
          <cell r="C248" t="str">
            <v>ESPECIAL DE RAPIDO APRENDIZAJE ALFRED BINET</v>
          </cell>
          <cell r="D248" t="str">
            <v>0894584</v>
          </cell>
          <cell r="E248" t="str">
            <v>C.E. 40170</v>
          </cell>
        </row>
        <row r="249">
          <cell r="A249" t="str">
            <v>211848</v>
          </cell>
          <cell r="B249" t="str">
            <v>065708</v>
          </cell>
          <cell r="C249" t="str">
            <v>CERRO JULI</v>
          </cell>
          <cell r="D249" t="str">
            <v>0225755</v>
          </cell>
          <cell r="E249" t="str">
            <v>CE.I. CERRO JULY</v>
          </cell>
        </row>
        <row r="250">
          <cell r="A250" t="str">
            <v>0-0-</v>
          </cell>
          <cell r="B250" t="str">
            <v>065713</v>
          </cell>
          <cell r="C250" t="str">
            <v>DOLORES</v>
          </cell>
          <cell r="D250" t="str">
            <v>0513408</v>
          </cell>
          <cell r="E250" t="str">
            <v>A</v>
          </cell>
        </row>
        <row r="251">
          <cell r="A251" t="str">
            <v>254057</v>
          </cell>
          <cell r="B251" t="str">
            <v>065713</v>
          </cell>
          <cell r="C251" t="str">
            <v>DOLORES</v>
          </cell>
          <cell r="D251" t="str">
            <v>0513408</v>
          </cell>
          <cell r="E251" t="str">
            <v>C.E.I. DOLORES</v>
          </cell>
        </row>
        <row r="252">
          <cell r="A252" t="str">
            <v>94287</v>
          </cell>
          <cell r="B252" t="str">
            <v>065727</v>
          </cell>
          <cell r="C252" t="str">
            <v>FECIA</v>
          </cell>
          <cell r="D252" t="str">
            <v>0225730</v>
          </cell>
          <cell r="E252" t="str">
            <v>MINISTERIO EDUC. PUBLICA CEI FECIA</v>
          </cell>
        </row>
        <row r="253">
          <cell r="A253" t="str">
            <v>67885</v>
          </cell>
          <cell r="B253" t="str">
            <v>065732</v>
          </cell>
          <cell r="C253" t="str">
            <v>INMACULADA CONCEPCION</v>
          </cell>
          <cell r="D253" t="str">
            <v>0579714</v>
          </cell>
          <cell r="E253" t="str">
            <v>C.E. PEDRO DIEZ CANSECO</v>
          </cell>
        </row>
        <row r="254">
          <cell r="A254" t="str">
            <v>116075</v>
          </cell>
          <cell r="B254" t="str">
            <v>065732</v>
          </cell>
          <cell r="C254" t="str">
            <v>INMACULADA CONCEPCION</v>
          </cell>
          <cell r="D254" t="str">
            <v>0579714</v>
          </cell>
          <cell r="E254" t="str">
            <v>INMACULADA CONCEPCION CEIN</v>
          </cell>
        </row>
        <row r="255">
          <cell r="A255" t="str">
            <v>194201</v>
          </cell>
          <cell r="B255" t="str">
            <v>065746</v>
          </cell>
          <cell r="C255" t="str">
            <v>MI PERU</v>
          </cell>
          <cell r="D255" t="str">
            <v>0540740</v>
          </cell>
          <cell r="E255" t="str">
            <v>C.E.I. MI PERU</v>
          </cell>
        </row>
        <row r="256">
          <cell r="B256" t="str">
            <v>065751</v>
          </cell>
          <cell r="C256" t="str">
            <v>PAUCARPATA</v>
          </cell>
          <cell r="D256" t="str">
            <v>0569830</v>
          </cell>
        </row>
        <row r="257">
          <cell r="B257" t="str">
            <v>065765</v>
          </cell>
          <cell r="C257" t="str">
            <v>PEDRO DIEZ CANSECO</v>
          </cell>
          <cell r="D257" t="str">
            <v>0617274</v>
          </cell>
        </row>
        <row r="258">
          <cell r="A258" t="str">
            <v>70520</v>
          </cell>
          <cell r="B258" t="str">
            <v>065789</v>
          </cell>
          <cell r="C258" t="str">
            <v>SIMON BOLIVAR</v>
          </cell>
          <cell r="D258" t="str">
            <v>0225748</v>
          </cell>
          <cell r="E258" t="str">
            <v>C.E.I. SIMON BOLIVAR</v>
          </cell>
        </row>
        <row r="259">
          <cell r="A259" t="str">
            <v>339474</v>
          </cell>
          <cell r="B259" t="str">
            <v>065794</v>
          </cell>
          <cell r="C259" t="str">
            <v>41007 MARIANO TRINIDAD DOCARMO Y VALDIVIA</v>
          </cell>
          <cell r="D259" t="str">
            <v>0287516</v>
          </cell>
          <cell r="E259" t="str">
            <v>MINISTERIO DE EDUCACION</v>
          </cell>
        </row>
        <row r="260">
          <cell r="B260" t="str">
            <v>066326</v>
          </cell>
          <cell r="C260" t="str">
            <v>MANOS UNIDAS</v>
          </cell>
          <cell r="D260" t="str">
            <v>1202910</v>
          </cell>
        </row>
        <row r="261">
          <cell r="A261" t="str">
            <v>211004</v>
          </cell>
          <cell r="B261" t="str">
            <v>120192</v>
          </cell>
          <cell r="C261" t="str">
            <v>41006 JORGE POLAR</v>
          </cell>
          <cell r="D261" t="str">
            <v>0723858</v>
          </cell>
          <cell r="E261" t="str">
            <v>INFES-C.E. 41006 JORGE POLAR</v>
          </cell>
        </row>
        <row r="262">
          <cell r="A262" t="str">
            <v>350440</v>
          </cell>
          <cell r="B262" t="str">
            <v>472599</v>
          </cell>
          <cell r="C262" t="str">
            <v>EL GRAN MAESTRO</v>
          </cell>
          <cell r="D262" t="str">
            <v>1327824</v>
          </cell>
          <cell r="E262" t="str">
            <v>I.E. EL GRAN MAESTRO</v>
          </cell>
        </row>
        <row r="263">
          <cell r="A263" t="str">
            <v>342047</v>
          </cell>
          <cell r="B263" t="str">
            <v>513953</v>
          </cell>
          <cell r="C263" t="str">
            <v>PINTO TALAVERA</v>
          </cell>
          <cell r="D263" t="str">
            <v>1343490</v>
          </cell>
          <cell r="E263" t="str">
            <v>INSTITUCION EDUCATIVA PINTO TALAVERA</v>
          </cell>
        </row>
        <row r="264">
          <cell r="A264" t="str">
            <v>306152</v>
          </cell>
          <cell r="B264" t="str">
            <v>530486</v>
          </cell>
          <cell r="C264" t="str">
            <v>SAN DANIEL COMBONI</v>
          </cell>
          <cell r="D264" t="str">
            <v>1368398</v>
          </cell>
          <cell r="E264" t="str">
            <v>PARROQUIA BUEN PASTOR  CUNA JARDIN</v>
          </cell>
        </row>
        <row r="265">
          <cell r="A265" t="str">
            <v>230585</v>
          </cell>
          <cell r="B265" t="str">
            <v>535441</v>
          </cell>
          <cell r="C265" t="str">
            <v>J.M. ITARD</v>
          </cell>
          <cell r="D265" t="str">
            <v>1374420</v>
          </cell>
          <cell r="E265" t="str">
            <v>INSTITUTO DE REHABILITACION I.R.I.D.</v>
          </cell>
        </row>
        <row r="266">
          <cell r="A266" t="str">
            <v>344975</v>
          </cell>
          <cell r="B266" t="str">
            <v>535455</v>
          </cell>
          <cell r="C266" t="str">
            <v>CARLOS MANUEL RIVERA MENDEZ</v>
          </cell>
          <cell r="D266" t="str">
            <v>1373851</v>
          </cell>
          <cell r="E266" t="str">
            <v>I.E.I. SAN LAZARO</v>
          </cell>
        </row>
        <row r="267">
          <cell r="B267" t="str">
            <v>549725</v>
          </cell>
          <cell r="C267" t="str">
            <v>EJERCITO AREQUIPA</v>
          </cell>
          <cell r="D267" t="str">
            <v>1253582</v>
          </cell>
        </row>
        <row r="268">
          <cell r="A268" t="str">
            <v>224836</v>
          </cell>
          <cell r="B268" t="str">
            <v>550021</v>
          </cell>
          <cell r="C268" t="str">
            <v>40695 LOS OLIVOS</v>
          </cell>
          <cell r="D268" t="str">
            <v>1271964</v>
          </cell>
          <cell r="E268" t="str">
            <v>IE NRO 40695 ESCUELA CONCERTADA INTERVIDA</v>
          </cell>
        </row>
        <row r="269">
          <cell r="A269" t="str">
            <v>271357</v>
          </cell>
          <cell r="B269" t="str">
            <v>550035</v>
          </cell>
          <cell r="C269" t="str">
            <v>40696 SANTA MARIA</v>
          </cell>
          <cell r="D269" t="str">
            <v>1272004</v>
          </cell>
          <cell r="E269" t="str">
            <v>INST. EDUCATIVA N° 40696</v>
          </cell>
        </row>
        <row r="270">
          <cell r="A270" t="str">
            <v>381129</v>
          </cell>
          <cell r="B270" t="str">
            <v>550219</v>
          </cell>
          <cell r="C270" t="str">
            <v>VIRGEN DE LA CANDELARIA</v>
          </cell>
          <cell r="D270" t="str">
            <v>1274141</v>
          </cell>
          <cell r="E270" t="str">
            <v>IE INICIAL VIRGEN DE LA CANDELARIA</v>
          </cell>
        </row>
        <row r="271">
          <cell r="B271" t="str">
            <v>550337</v>
          </cell>
          <cell r="C271" t="str">
            <v>NUESTRA SEÑORA DE LA SOLIDARIDAD</v>
          </cell>
          <cell r="D271" t="str">
            <v>1337120</v>
          </cell>
        </row>
        <row r="272">
          <cell r="A272" t="str">
            <v>292403</v>
          </cell>
          <cell r="B272" t="str">
            <v>550403</v>
          </cell>
          <cell r="C272" t="str">
            <v>40701</v>
          </cell>
          <cell r="D272" t="str">
            <v>1337211</v>
          </cell>
          <cell r="E272" t="str">
            <v>INSTITUCION EDUCATIVA N 40701</v>
          </cell>
        </row>
        <row r="273">
          <cell r="A273" t="str">
            <v>265586</v>
          </cell>
          <cell r="B273" t="str">
            <v>550417</v>
          </cell>
          <cell r="C273" t="str">
            <v>DIVINA PROVIDENCIA (CIRCA)</v>
          </cell>
          <cell r="D273" t="str">
            <v>1371392</v>
          </cell>
          <cell r="E273" t="str">
            <v>CIRCA MAS I.E. DIVINA PROVIDENCIA</v>
          </cell>
        </row>
        <row r="274">
          <cell r="B274" t="str">
            <v>550766</v>
          </cell>
          <cell r="C274" t="str">
            <v>40704 VILLA SANTA ROSA DE CHIGUATA</v>
          </cell>
          <cell r="D274" t="str">
            <v>1373356</v>
          </cell>
        </row>
        <row r="275">
          <cell r="B275" t="str">
            <v>550785</v>
          </cell>
          <cell r="C275" t="str">
            <v>EL NAZARENO</v>
          </cell>
          <cell r="D275" t="str">
            <v>1338789</v>
          </cell>
        </row>
        <row r="276">
          <cell r="A276" t="str">
            <v>258663</v>
          </cell>
          <cell r="B276" t="str">
            <v>551049</v>
          </cell>
          <cell r="C276" t="str">
            <v>MI AMIGUITO JESUS</v>
          </cell>
          <cell r="D276" t="str">
            <v>1338847</v>
          </cell>
          <cell r="E276" t="str">
            <v>PARROQUIA CRISTO OBRERO</v>
          </cell>
        </row>
        <row r="277">
          <cell r="A277" t="str">
            <v>312646</v>
          </cell>
          <cell r="B277" t="str">
            <v>551233</v>
          </cell>
          <cell r="C277" t="str">
            <v>ANGELES DE PAZ</v>
          </cell>
          <cell r="D277" t="str">
            <v>1338805</v>
          </cell>
          <cell r="E277" t="str">
            <v>I.E.I. ANGELES DE PAZ</v>
          </cell>
        </row>
        <row r="278">
          <cell r="A278" t="str">
            <v>47185</v>
          </cell>
          <cell r="B278" t="str">
            <v>551431</v>
          </cell>
          <cell r="C278" t="str">
            <v>ANNA DENGEL</v>
          </cell>
          <cell r="D278" t="str">
            <v>1338938</v>
          </cell>
          <cell r="E278" t="str">
            <v>MISIONERAS MEDICAS HERMANAS</v>
          </cell>
        </row>
        <row r="279">
          <cell r="B279" t="str">
            <v>551841</v>
          </cell>
          <cell r="C279" t="str">
            <v>DIOS ES AMOR</v>
          </cell>
          <cell r="D279" t="str">
            <v>1339662</v>
          </cell>
        </row>
        <row r="280">
          <cell r="A280" t="str">
            <v>381208</v>
          </cell>
          <cell r="B280" t="str">
            <v>551860</v>
          </cell>
          <cell r="C280" t="str">
            <v>LUZ DE BELEN</v>
          </cell>
          <cell r="D280" t="str">
            <v>1339670</v>
          </cell>
          <cell r="E280" t="str">
            <v>I.E.I LUZ DE BELEN</v>
          </cell>
        </row>
        <row r="281">
          <cell r="A281" t="str">
            <v>381822</v>
          </cell>
          <cell r="B281" t="str">
            <v>556462</v>
          </cell>
          <cell r="C281" t="str">
            <v>CRUCE CHILINA</v>
          </cell>
          <cell r="D281" t="str">
            <v>1402437</v>
          </cell>
          <cell r="E281" t="str">
            <v>INCTITUCION EDUCATIVA INICIAL CRUCE CHILINA</v>
          </cell>
        </row>
        <row r="282">
          <cell r="A282" t="str">
            <v>239695</v>
          </cell>
          <cell r="B282" t="str">
            <v>556612</v>
          </cell>
          <cell r="C282" t="str">
            <v>ALDEAS INFANTILES SOS PERU</v>
          </cell>
          <cell r="D282" t="str">
            <v>1404359</v>
          </cell>
          <cell r="E282" t="str">
            <v>S.O.S. ALDEAS INFANTILES</v>
          </cell>
        </row>
        <row r="283">
          <cell r="A283" t="str">
            <v>415272</v>
          </cell>
          <cell r="B283" t="str">
            <v>568506</v>
          </cell>
          <cell r="C283" t="str">
            <v>DULCE NOMBRE DE JESUS</v>
          </cell>
          <cell r="D283" t="str">
            <v>1419407</v>
          </cell>
          <cell r="E283" t="str">
            <v>DULCE NOMBRE DE JESUS E.B.R. INICIAL</v>
          </cell>
        </row>
        <row r="284">
          <cell r="A284" t="str">
            <v>94362</v>
          </cell>
          <cell r="B284" t="str">
            <v>591818</v>
          </cell>
          <cell r="C284" t="str">
            <v>ALTO MARIANO BUSTAMANTE</v>
          </cell>
          <cell r="D284" t="str">
            <v>1465707</v>
          </cell>
          <cell r="E284" t="str">
            <v>CORDEAREQUIPA</v>
          </cell>
        </row>
        <row r="285">
          <cell r="A285" t="str">
            <v>409969</v>
          </cell>
          <cell r="B285" t="str">
            <v>623517</v>
          </cell>
          <cell r="C285" t="str">
            <v>NUEVO CHARACATO</v>
          </cell>
          <cell r="D285" t="str">
            <v>1534882</v>
          </cell>
          <cell r="E285" t="str">
            <v>I.E.I. NUEVO CHARACATO</v>
          </cell>
        </row>
        <row r="286">
          <cell r="A286" t="str">
            <v>327804</v>
          </cell>
          <cell r="B286" t="str">
            <v>628534</v>
          </cell>
          <cell r="C286" t="str">
            <v>40212</v>
          </cell>
          <cell r="D286" t="str">
            <v>1662972</v>
          </cell>
          <cell r="E286" t="str">
            <v>INSTICION EDUCA ANEXO ARENALES</v>
          </cell>
        </row>
        <row r="287">
          <cell r="A287" t="str">
            <v>0</v>
          </cell>
          <cell r="B287" t="str">
            <v>693077</v>
          </cell>
          <cell r="C287" t="str">
            <v>EL CERRO</v>
          </cell>
          <cell r="D287" t="str">
            <v>1627330</v>
          </cell>
          <cell r="E287" t="str">
            <v>0</v>
          </cell>
        </row>
        <row r="288">
          <cell r="B288" t="str">
            <v>693082</v>
          </cell>
          <cell r="C288" t="str">
            <v>ANGEL DE LA GUARDA</v>
          </cell>
          <cell r="D288" t="str">
            <v>1627348</v>
          </cell>
        </row>
        <row r="289">
          <cell r="A289" t="str">
            <v>445709</v>
          </cell>
          <cell r="B289" t="str">
            <v>693096</v>
          </cell>
          <cell r="C289" t="str">
            <v>EL SALVADOR</v>
          </cell>
          <cell r="D289" t="str">
            <v>1627355</v>
          </cell>
          <cell r="E289" t="str">
            <v>E.B.R. INICIAL EL SALVADOR</v>
          </cell>
        </row>
        <row r="290">
          <cell r="A290" t="str">
            <v>446503</v>
          </cell>
          <cell r="B290" t="str">
            <v>693100</v>
          </cell>
          <cell r="C290" t="str">
            <v>SEMILLAS DEL FUTURO</v>
          </cell>
          <cell r="D290" t="str">
            <v>1627363</v>
          </cell>
          <cell r="E290" t="str">
            <v>I.E. INICIAL SEMILLAS DEL FUTURO</v>
          </cell>
        </row>
        <row r="291">
          <cell r="B291" t="str">
            <v>693119</v>
          </cell>
          <cell r="C291" t="str">
            <v>ESTRELLITA DE DAVID A</v>
          </cell>
          <cell r="D291" t="str">
            <v>1627371</v>
          </cell>
        </row>
        <row r="292">
          <cell r="B292" t="str">
            <v>693124</v>
          </cell>
          <cell r="C292" t="str">
            <v>LOS POLLITOS</v>
          </cell>
          <cell r="D292" t="str">
            <v>1627389</v>
          </cell>
        </row>
        <row r="293">
          <cell r="A293" t="str">
            <v>57572</v>
          </cell>
          <cell r="B293" t="str">
            <v>706598</v>
          </cell>
          <cell r="C293" t="str">
            <v>MARIA DEL REDENTOR</v>
          </cell>
          <cell r="D293" t="str">
            <v>1337344</v>
          </cell>
          <cell r="E293" t="str">
            <v>I.E. MARIA DEL REDENTOR</v>
          </cell>
        </row>
        <row r="294">
          <cell r="B294" t="str">
            <v>729458</v>
          </cell>
          <cell r="C294" t="str">
            <v>LOS RETOÑITOS</v>
          </cell>
          <cell r="D294" t="str">
            <v>1647247</v>
          </cell>
        </row>
        <row r="295">
          <cell r="B295" t="str">
            <v>729463</v>
          </cell>
          <cell r="C295" t="str">
            <v>ANGELES DE DIOS</v>
          </cell>
          <cell r="D295" t="str">
            <v>1647254</v>
          </cell>
        </row>
        <row r="296">
          <cell r="B296" t="str">
            <v>729477</v>
          </cell>
          <cell r="C296" t="str">
            <v>MARIA MONTESSORI</v>
          </cell>
          <cell r="D296" t="str">
            <v>1647262</v>
          </cell>
        </row>
        <row r="297">
          <cell r="B297" t="str">
            <v>729482</v>
          </cell>
          <cell r="C297" t="str">
            <v>NIÑOS DE LA PAZ</v>
          </cell>
          <cell r="D297" t="str">
            <v>1647270</v>
          </cell>
        </row>
        <row r="298">
          <cell r="B298" t="str">
            <v>729496</v>
          </cell>
          <cell r="C298" t="str">
            <v>DIVINO NIÑO JESUS</v>
          </cell>
          <cell r="D298" t="str">
            <v>1647288</v>
          </cell>
        </row>
        <row r="299">
          <cell r="B299" t="str">
            <v>729509</v>
          </cell>
          <cell r="C299" t="str">
            <v>DIVINO JESUS</v>
          </cell>
          <cell r="D299" t="str">
            <v>1647296</v>
          </cell>
        </row>
        <row r="300">
          <cell r="B300" t="str">
            <v>729514</v>
          </cell>
          <cell r="C300" t="str">
            <v>CERRITO DE HUACSHAPATA</v>
          </cell>
          <cell r="D300" t="str">
            <v>1647304</v>
          </cell>
        </row>
        <row r="301">
          <cell r="B301" t="str">
            <v>729528</v>
          </cell>
          <cell r="C301" t="str">
            <v>POZO NEGRO</v>
          </cell>
          <cell r="D301" t="str">
            <v>1647312</v>
          </cell>
        </row>
        <row r="302">
          <cell r="B302" t="str">
            <v>750058</v>
          </cell>
          <cell r="C302" t="str">
            <v>SAN FRANCISCO JAVIER - CIRCA</v>
          </cell>
          <cell r="D302" t="str">
            <v>1666650</v>
          </cell>
        </row>
        <row r="303">
          <cell r="A303" t="str">
            <v>-01-</v>
          </cell>
          <cell r="B303" t="str">
            <v>753306</v>
          </cell>
          <cell r="C303" t="str">
            <v>SEÑOR DE LOS MILAGROS (CIRCA)</v>
          </cell>
          <cell r="D303" t="str">
            <v>0898023</v>
          </cell>
          <cell r="E303" t="str">
            <v>BORRAR</v>
          </cell>
        </row>
        <row r="304">
          <cell r="A304" t="str">
            <v>26735</v>
          </cell>
          <cell r="B304" t="str">
            <v>753311</v>
          </cell>
          <cell r="C304" t="str">
            <v>ANGEL GABRIEL</v>
          </cell>
          <cell r="D304" t="str">
            <v>1339688</v>
          </cell>
          <cell r="E304" t="str">
            <v>ESCUELA VARONES 40130</v>
          </cell>
        </row>
        <row r="305">
          <cell r="A305" t="str">
            <v>115144</v>
          </cell>
          <cell r="B305" t="str">
            <v>753325</v>
          </cell>
          <cell r="C305" t="str">
            <v>HERMANO CLEMENTE (CIRCA)</v>
          </cell>
          <cell r="D305" t="str">
            <v>1337336</v>
          </cell>
          <cell r="E305" t="str">
            <v>ASOCIACION CIVIL CIRCA-MAS</v>
          </cell>
        </row>
        <row r="306">
          <cell r="B306" t="str">
            <v>764376</v>
          </cell>
          <cell r="C306" t="str">
            <v>SAN LUIS GONZAGA A</v>
          </cell>
          <cell r="D306" t="str">
            <v>1679935</v>
          </cell>
        </row>
        <row r="307">
          <cell r="B307" t="str">
            <v>764381</v>
          </cell>
          <cell r="C307" t="str">
            <v>HEROES DEL CENEPA</v>
          </cell>
          <cell r="D307" t="str">
            <v>1679943</v>
          </cell>
        </row>
        <row r="308">
          <cell r="B308" t="str">
            <v>764404</v>
          </cell>
          <cell r="C308" t="str">
            <v>BUENA VISTA</v>
          </cell>
          <cell r="D308" t="str">
            <v>1679968</v>
          </cell>
        </row>
        <row r="309">
          <cell r="B309" t="str">
            <v>764418</v>
          </cell>
          <cell r="C309" t="str">
            <v>BUENA VISTA III</v>
          </cell>
          <cell r="D309" t="str">
            <v>1679976</v>
          </cell>
        </row>
        <row r="310">
          <cell r="B310" t="str">
            <v>764423</v>
          </cell>
          <cell r="C310" t="str">
            <v>MIRADOR DE JESUS</v>
          </cell>
          <cell r="D310" t="str">
            <v>1679984</v>
          </cell>
        </row>
        <row r="311">
          <cell r="B311" t="str">
            <v>764437</v>
          </cell>
          <cell r="C311" t="str">
            <v>VILLA FLORIDA</v>
          </cell>
          <cell r="D311" t="str">
            <v>1679992</v>
          </cell>
        </row>
        <row r="312">
          <cell r="B312" t="str">
            <v>764442</v>
          </cell>
          <cell r="C312" t="str">
            <v>CAMPO FERIAL</v>
          </cell>
          <cell r="D312" t="str">
            <v>1680008</v>
          </cell>
        </row>
        <row r="313">
          <cell r="B313" t="str">
            <v>764456</v>
          </cell>
          <cell r="C313" t="str">
            <v>LOS BOSQUES</v>
          </cell>
          <cell r="D313" t="str">
            <v>1680016</v>
          </cell>
        </row>
        <row r="314">
          <cell r="B314" t="str">
            <v>764461</v>
          </cell>
          <cell r="C314" t="str">
            <v>LOS ANGELES</v>
          </cell>
          <cell r="D314" t="str">
            <v>1680024</v>
          </cell>
        </row>
        <row r="315">
          <cell r="B315" t="str">
            <v>764475</v>
          </cell>
          <cell r="C315" t="str">
            <v>VIRGEN DE CHAPI</v>
          </cell>
          <cell r="D315" t="str">
            <v>1680032</v>
          </cell>
        </row>
        <row r="316">
          <cell r="B316" t="str">
            <v>764480</v>
          </cell>
          <cell r="C316" t="str">
            <v>LOS ENANITOS</v>
          </cell>
          <cell r="D316" t="str">
            <v>1680040</v>
          </cell>
        </row>
        <row r="317">
          <cell r="B317" t="str">
            <v>764526</v>
          </cell>
          <cell r="C317" t="str">
            <v>PAMPAS PAJONAL</v>
          </cell>
          <cell r="D317" t="str">
            <v>1680065</v>
          </cell>
        </row>
        <row r="318">
          <cell r="B318" t="str">
            <v>764531</v>
          </cell>
          <cell r="C318" t="str">
            <v>NUEVA ESPERANZA</v>
          </cell>
          <cell r="D318" t="str">
            <v>1680073</v>
          </cell>
        </row>
        <row r="319">
          <cell r="B319" t="str">
            <v>776906</v>
          </cell>
          <cell r="C319" t="str">
            <v>EL MIRADOR AQP</v>
          </cell>
          <cell r="D319" t="str">
            <v>1693266</v>
          </cell>
        </row>
        <row r="320">
          <cell r="B320" t="str">
            <v>789796</v>
          </cell>
          <cell r="C320" t="str">
            <v>PUEBLO LIBRE</v>
          </cell>
          <cell r="D320" t="str">
            <v>1708270</v>
          </cell>
        </row>
        <row r="321">
          <cell r="B321" t="str">
            <v>789800</v>
          </cell>
          <cell r="C321" t="str">
            <v>LARA - PAZ PERU</v>
          </cell>
          <cell r="D321" t="str">
            <v>1708288</v>
          </cell>
        </row>
        <row r="322">
          <cell r="B322" t="str">
            <v>789819</v>
          </cell>
          <cell r="C322" t="str">
            <v>VILLA EL SALVADOR</v>
          </cell>
          <cell r="D322" t="str">
            <v>1708296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42"/>
  <sheetViews>
    <sheetView tabSelected="1" zoomScale="115" zoomScaleNormal="115" workbookViewId="0">
      <pane ySplit="4" topLeftCell="A5" activePane="bottomLeft" state="frozen"/>
      <selection pane="bottomLeft" activeCell="J16" sqref="J16"/>
    </sheetView>
  </sheetViews>
  <sheetFormatPr baseColWidth="10" defaultRowHeight="12.75" x14ac:dyDescent="0.2"/>
  <cols>
    <col min="1" max="1" width="5" style="5" customWidth="1"/>
    <col min="2" max="2" width="7.7109375" style="2" customWidth="1"/>
    <col min="3" max="3" width="33" style="2" customWidth="1"/>
    <col min="4" max="4" width="40.28515625" style="2" hidden="1" customWidth="1"/>
    <col min="5" max="5" width="14.85546875" style="2" customWidth="1"/>
    <col min="6" max="6" width="7.28515625" style="2" customWidth="1"/>
    <col min="7" max="7" width="8.7109375" style="3" customWidth="1"/>
    <col min="8" max="8" width="10.85546875" style="3" customWidth="1"/>
    <col min="9" max="16384" width="11.42578125" style="4"/>
  </cols>
  <sheetData>
    <row r="1" spans="1:8" x14ac:dyDescent="0.2">
      <c r="A1" s="1" t="s">
        <v>0</v>
      </c>
      <c r="H1" s="27" t="s">
        <v>1</v>
      </c>
    </row>
    <row r="2" spans="1:8" ht="15" customHeight="1" x14ac:dyDescent="0.25">
      <c r="A2" s="28" t="s">
        <v>467</v>
      </c>
      <c r="B2" s="28"/>
      <c r="C2" s="28"/>
      <c r="D2" s="28"/>
      <c r="E2" s="28"/>
      <c r="F2" s="28"/>
      <c r="G2" s="28"/>
      <c r="H2" s="28"/>
    </row>
    <row r="3" spans="1:8" ht="6.75" customHeight="1" x14ac:dyDescent="0.2"/>
    <row r="4" spans="1:8" x14ac:dyDescent="0.2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9" t="s">
        <v>8</v>
      </c>
      <c r="H4" s="9" t="s">
        <v>9</v>
      </c>
    </row>
    <row r="5" spans="1:8" ht="16.5" x14ac:dyDescent="0.3">
      <c r="A5" s="10"/>
      <c r="B5" s="11"/>
      <c r="C5" s="12" t="s">
        <v>10</v>
      </c>
      <c r="D5" s="11"/>
      <c r="E5" s="11"/>
      <c r="F5" s="13"/>
      <c r="G5" s="14"/>
      <c r="H5" s="14"/>
    </row>
    <row r="6" spans="1:8" x14ac:dyDescent="0.2">
      <c r="A6" s="15">
        <v>1</v>
      </c>
      <c r="B6" s="16" t="str">
        <f>VLOOKUP(H6,'[1]sig MC 10052017'!A:E,4,(FALSE))</f>
        <v>0287706</v>
      </c>
      <c r="C6" s="16" t="str">
        <f>VLOOKUP(H6,'[1]sig MC 10052017'!A:E,3,(FALSE))</f>
        <v>41031 MADRE DEL DIVINO AMOR</v>
      </c>
      <c r="D6" s="16" t="str">
        <f>VLOOKUP(H6,'[1]sig MC 10052017'!A:E,5,(FALSE))</f>
        <v>CEC 41031 M EDUCACION</v>
      </c>
      <c r="E6" s="16" t="s">
        <v>11</v>
      </c>
      <c r="F6" s="17" t="s">
        <v>12</v>
      </c>
      <c r="G6" s="18" t="s">
        <v>13</v>
      </c>
      <c r="H6" s="18" t="s">
        <v>14</v>
      </c>
    </row>
    <row r="7" spans="1:8" x14ac:dyDescent="0.2">
      <c r="A7" s="15"/>
      <c r="B7" s="16" t="str">
        <f>VLOOKUP(H7,'[1]sig MC 10052017'!A:E,4,(FALSE))</f>
        <v>0287706</v>
      </c>
      <c r="C7" s="16" t="str">
        <f>VLOOKUP(H7,'[1]sig MC 10052017'!A:E,3,(FALSE))</f>
        <v>41031 MADRE DEL DIVINO AMOR</v>
      </c>
      <c r="D7" s="16" t="str">
        <f>VLOOKUP(H7,'[1]sig MC 10052017'!A:E,5,(FALSE))</f>
        <v>ESC. NOCT. 41031 MADRE DEL DIVINO AMOR</v>
      </c>
      <c r="E7" s="16" t="s">
        <v>11</v>
      </c>
      <c r="F7" s="17" t="s">
        <v>12</v>
      </c>
      <c r="G7" s="18" t="s">
        <v>13</v>
      </c>
      <c r="H7" s="18" t="s">
        <v>15</v>
      </c>
    </row>
    <row r="8" spans="1:8" x14ac:dyDescent="0.2">
      <c r="A8" s="15">
        <v>2</v>
      </c>
      <c r="B8" s="16" t="str">
        <f>VLOOKUP(H8,'[1]sig MC 10052017'!A:E,4,(FALSE))</f>
        <v>0569988</v>
      </c>
      <c r="C8" s="16" t="str">
        <f>VLOOKUP(H8,'[1]sig MC 10052017'!A:E,3,(FALSE))</f>
        <v>40028 GUILLERMO MERCADO BARROSO</v>
      </c>
      <c r="D8" s="16" t="str">
        <f>VLOOKUP(H8,'[1]sig MC 10052017'!A:E,5,(FALSE))</f>
        <v>C.E. NAC GUILLERMO MERCADO</v>
      </c>
      <c r="E8" s="16" t="s">
        <v>11</v>
      </c>
      <c r="F8" s="17" t="s">
        <v>12</v>
      </c>
      <c r="G8" s="18" t="s">
        <v>16</v>
      </c>
      <c r="H8" s="18" t="s">
        <v>17</v>
      </c>
    </row>
    <row r="9" spans="1:8" x14ac:dyDescent="0.2">
      <c r="A9" s="15"/>
      <c r="B9" s="16" t="str">
        <f>VLOOKUP(H9,'[1]sig MC 10052017'!A:E,4,(FALSE))</f>
        <v>0569988</v>
      </c>
      <c r="C9" s="16" t="str">
        <f>VLOOKUP(H9,'[1]sig MC 10052017'!A:E,3,(FALSE))</f>
        <v>40028 GUILLERMO MERCADO BARROSO</v>
      </c>
      <c r="D9" s="16" t="str">
        <f>VLOOKUP(H9,'[1]sig MC 10052017'!A:E,5,(FALSE))</f>
        <v>C.E. GUILLERMO MERCADO</v>
      </c>
      <c r="E9" s="16" t="s">
        <v>11</v>
      </c>
      <c r="F9" s="17" t="s">
        <v>12</v>
      </c>
      <c r="G9" s="18" t="s">
        <v>16</v>
      </c>
      <c r="H9" s="18" t="s">
        <v>18</v>
      </c>
    </row>
    <row r="10" spans="1:8" x14ac:dyDescent="0.2">
      <c r="A10" s="15">
        <v>3</v>
      </c>
      <c r="B10" s="16" t="str">
        <f>VLOOKUP(H10,'[1]sig MC 10052017'!A:E,4,(FALSE))</f>
        <v>0636019</v>
      </c>
      <c r="C10" s="16" t="str">
        <f>VLOOKUP(H10,'[1]sig MC 10052017'!A:E,3,(FALSE))</f>
        <v>RAFAEL LOAYZA GUEVARA</v>
      </c>
      <c r="D10" s="16" t="str">
        <f>VLOOKUP(H10,'[1]sig MC 10052017'!A:E,5,(FALSE))</f>
        <v>CEC TECNICO 39</v>
      </c>
      <c r="E10" s="16" t="s">
        <v>19</v>
      </c>
      <c r="F10" s="17" t="s">
        <v>12</v>
      </c>
      <c r="G10" s="18" t="s">
        <v>20</v>
      </c>
      <c r="H10" s="18" t="s">
        <v>21</v>
      </c>
    </row>
    <row r="11" spans="1:8" x14ac:dyDescent="0.2">
      <c r="A11" s="15">
        <v>4</v>
      </c>
      <c r="B11" s="16" t="str">
        <f>VLOOKUP(H11,'[1]sig MC 10052017'!A:E,4,(FALSE))</f>
        <v>0219410</v>
      </c>
      <c r="C11" s="16" t="str">
        <f>VLOOKUP(H11,'[1]sig MC 10052017'!A:E,3,(FALSE))</f>
        <v>40134</v>
      </c>
      <c r="D11" s="16" t="str">
        <f>VLOOKUP(H11,'[1]sig MC 10052017'!A:E,5,(FALSE))</f>
        <v>PATRONATO ESCOLAR</v>
      </c>
      <c r="E11" s="16" t="s">
        <v>11</v>
      </c>
      <c r="F11" s="17" t="s">
        <v>12</v>
      </c>
      <c r="G11" s="18" t="s">
        <v>22</v>
      </c>
      <c r="H11" s="18" t="s">
        <v>23</v>
      </c>
    </row>
    <row r="12" spans="1:8" x14ac:dyDescent="0.2">
      <c r="A12" s="15">
        <v>5</v>
      </c>
      <c r="B12" s="16" t="str">
        <f>VLOOKUP(H12,'[1]sig MC 10052017'!A:E,4,(FALSE))</f>
        <v>1339688</v>
      </c>
      <c r="C12" s="16" t="str">
        <f>VLOOKUP(H12,'[1]sig MC 10052017'!A:E,3,(FALSE))</f>
        <v>ANGEL GABRIEL</v>
      </c>
      <c r="D12" s="16" t="str">
        <f>VLOOKUP(H12,'[1]sig MC 10052017'!A:E,5,(FALSE))</f>
        <v>ESCUELA VARONES 40130</v>
      </c>
      <c r="E12" s="16" t="s">
        <v>11</v>
      </c>
      <c r="F12" s="17" t="s">
        <v>12</v>
      </c>
      <c r="G12" s="18" t="s">
        <v>24</v>
      </c>
      <c r="H12" s="18" t="s">
        <v>25</v>
      </c>
    </row>
    <row r="13" spans="1:8" x14ac:dyDescent="0.2">
      <c r="A13" s="15">
        <v>6</v>
      </c>
      <c r="B13" s="16" t="str">
        <f>VLOOKUP(H13,'[1]sig MC 10052017'!A:E,4,(FALSE))</f>
        <v>0309682</v>
      </c>
      <c r="C13" s="16" t="str">
        <f>VLOOKUP(H13,'[1]sig MC 10052017'!A:E,3,(FALSE))</f>
        <v>40024 MANUEL GONZALES PRADA</v>
      </c>
      <c r="D13" s="16" t="str">
        <f>VLOOKUP(H13,'[1]sig MC 10052017'!A:E,5,(FALSE))</f>
        <v>C.E. ESCUELA FISCAL VARONES 40024</v>
      </c>
      <c r="E13" s="16" t="s">
        <v>11</v>
      </c>
      <c r="F13" s="17" t="s">
        <v>12</v>
      </c>
      <c r="G13" s="18" t="s">
        <v>26</v>
      </c>
      <c r="H13" s="18" t="s">
        <v>27</v>
      </c>
    </row>
    <row r="14" spans="1:8" x14ac:dyDescent="0.2">
      <c r="A14" s="15">
        <v>7</v>
      </c>
      <c r="B14" s="16" t="str">
        <f>VLOOKUP(H14,'[1]sig MC 10052017'!A:E,4,(FALSE))</f>
        <v>0219428</v>
      </c>
      <c r="C14" s="16" t="str">
        <f>VLOOKUP(H14,'[1]sig MC 10052017'!A:E,3,(FALSE))</f>
        <v>40135 TENIENTE FERRE</v>
      </c>
      <c r="D14" s="16" t="str">
        <f>VLOOKUP(H14,'[1]sig MC 10052017'!A:E,5,(FALSE))</f>
        <v>C.E. N 40135 TENIENTE FERRE</v>
      </c>
      <c r="E14" s="16" t="s">
        <v>11</v>
      </c>
      <c r="F14" s="17" t="s">
        <v>12</v>
      </c>
      <c r="G14" s="18" t="s">
        <v>28</v>
      </c>
      <c r="H14" s="18" t="s">
        <v>29</v>
      </c>
    </row>
    <row r="15" spans="1:8" x14ac:dyDescent="0.2">
      <c r="A15" s="15">
        <v>8</v>
      </c>
      <c r="B15" s="16" t="str">
        <f>VLOOKUP(H15,'[1]sig MC 10052017'!A:E,4,(FALSE))</f>
        <v>1117894</v>
      </c>
      <c r="C15" s="16" t="str">
        <f>VLOOKUP(H15,'[1]sig MC 10052017'!A:E,3,(FALSE))</f>
        <v>40185 SAN JUAN BAUTISTA DE JESUS</v>
      </c>
      <c r="D15" s="16" t="str">
        <f>VLOOKUP(H15,'[1]sig MC 10052017'!A:E,5,(FALSE))</f>
        <v>ESCUELA MIXTA 40185</v>
      </c>
      <c r="E15" s="16" t="s">
        <v>11</v>
      </c>
      <c r="F15" s="17" t="s">
        <v>12</v>
      </c>
      <c r="G15" s="18" t="s">
        <v>30</v>
      </c>
      <c r="H15" s="18" t="s">
        <v>31</v>
      </c>
    </row>
    <row r="16" spans="1:8" x14ac:dyDescent="0.2">
      <c r="A16" s="15">
        <v>9</v>
      </c>
      <c r="B16" s="16" t="str">
        <f>VLOOKUP(H16,'[1]sig MC 10052017'!A:E,4,(FALSE))</f>
        <v>0287698</v>
      </c>
      <c r="C16" s="16" t="str">
        <f>VLOOKUP(H16,'[1]sig MC 10052017'!A:E,3,(FALSE))</f>
        <v>41030 EDUARDO LOPEZ DE ROMAÑA</v>
      </c>
      <c r="D16" s="16" t="str">
        <f>VLOOKUP(H16,'[1]sig MC 10052017'!A:E,5,(FALSE))</f>
        <v>CEC 41030 M EDUCACION</v>
      </c>
      <c r="E16" s="16" t="s">
        <v>11</v>
      </c>
      <c r="F16" s="17" t="s">
        <v>12</v>
      </c>
      <c r="G16" s="18" t="s">
        <v>32</v>
      </c>
      <c r="H16" s="18" t="s">
        <v>33</v>
      </c>
    </row>
    <row r="17" spans="1:8" x14ac:dyDescent="0.2">
      <c r="A17" s="15">
        <v>10</v>
      </c>
      <c r="B17" s="16" t="str">
        <f>VLOOKUP(H17,'[1]sig MC 10052017'!A:E,4,(FALSE))</f>
        <v>0226746</v>
      </c>
      <c r="C17" s="16" t="str">
        <f>VLOOKUP(H17,'[1]sig MC 10052017'!A:E,3,(FALSE))</f>
        <v>40034 MARIO VARGAS LLOSA</v>
      </c>
      <c r="D17" s="16" t="str">
        <f>VLOOKUP(H17,'[1]sig MC 10052017'!A:E,5,(FALSE))</f>
        <v>MINISTERIO DE EDUCACION IV REGION</v>
      </c>
      <c r="E17" s="16" t="s">
        <v>11</v>
      </c>
      <c r="F17" s="17" t="s">
        <v>12</v>
      </c>
      <c r="G17" s="18" t="s">
        <v>34</v>
      </c>
      <c r="H17" s="18" t="s">
        <v>35</v>
      </c>
    </row>
    <row r="18" spans="1:8" x14ac:dyDescent="0.2">
      <c r="A18" s="15">
        <v>11</v>
      </c>
      <c r="B18" s="16" t="str">
        <f>VLOOKUP(H18,'[1]sig MC 10052017'!A:E,4,(FALSE))</f>
        <v>0309336</v>
      </c>
      <c r="C18" s="16" t="str">
        <f>VLOOKUP(H18,'[1]sig MC 10052017'!A:E,3,(FALSE))</f>
        <v>ANDREA VALDIVIESO DE MELGAR</v>
      </c>
      <c r="D18" s="16" t="str">
        <f>VLOOKUP(H18,'[1]sig MC 10052017'!A:E,5,(FALSE))</f>
        <v>C.E.C. ANDREA V. DE MELGAR</v>
      </c>
      <c r="E18" s="16" t="s">
        <v>19</v>
      </c>
      <c r="F18" s="17" t="s">
        <v>12</v>
      </c>
      <c r="G18" s="18" t="s">
        <v>36</v>
      </c>
      <c r="H18" s="18" t="s">
        <v>37</v>
      </c>
    </row>
    <row r="19" spans="1:8" x14ac:dyDescent="0.2">
      <c r="A19" s="15">
        <v>12</v>
      </c>
      <c r="B19" s="16" t="str">
        <f>VLOOKUP(H19,'[1]sig MC 10052017'!A:E,4,(FALSE))</f>
        <v>0579607</v>
      </c>
      <c r="C19" s="16" t="str">
        <f>VLOOKUP(H19,'[1]sig MC 10052017'!A:E,3,(FALSE))</f>
        <v>40129 MANUEL VERAMENDI E HIDALGO</v>
      </c>
      <c r="D19" s="16" t="str">
        <f>VLOOKUP(H19,'[1]sig MC 10052017'!A:E,5,(FALSE))</f>
        <v>IV REGION DE EDUCACION</v>
      </c>
      <c r="E19" s="16" t="s">
        <v>11</v>
      </c>
      <c r="F19" s="17" t="s">
        <v>12</v>
      </c>
      <c r="G19" s="18" t="s">
        <v>38</v>
      </c>
      <c r="H19" s="18" t="s">
        <v>39</v>
      </c>
    </row>
    <row r="20" spans="1:8" x14ac:dyDescent="0.2">
      <c r="A20" s="15">
        <v>13</v>
      </c>
      <c r="B20" s="16" t="str">
        <f>VLOOKUP(H20,'[1]sig MC 10052017'!A:E,4,(FALSE))</f>
        <v>0309187</v>
      </c>
      <c r="C20" s="16" t="str">
        <f>VLOOKUP(H20,'[1]sig MC 10052017'!A:E,3,(FALSE))</f>
        <v>G.U.E.MARIANO MELGAR VALDIVIESO</v>
      </c>
      <c r="D20" s="16" t="str">
        <f>VLOOKUP(H20,'[1]sig MC 10052017'!A:E,5,(FALSE))</f>
        <v>MIN. DE EDUCACION P.T.R.</v>
      </c>
      <c r="E20" s="16" t="s">
        <v>19</v>
      </c>
      <c r="F20" s="17" t="s">
        <v>12</v>
      </c>
      <c r="G20" s="18" t="s">
        <v>40</v>
      </c>
      <c r="H20" s="18" t="s">
        <v>41</v>
      </c>
    </row>
    <row r="21" spans="1:8" x14ac:dyDescent="0.2">
      <c r="A21" s="15">
        <v>14</v>
      </c>
      <c r="B21" s="16" t="str">
        <f>VLOOKUP(H21,'[1]sig MC 10052017'!A:E,4,(FALSE))</f>
        <v>0225458</v>
      </c>
      <c r="C21" s="16" t="str">
        <f>VLOOKUP(H21,'[1]sig MC 10052017'!A:E,3,(FALSE))</f>
        <v>GENERALISIMO SAN MARTIN</v>
      </c>
      <c r="D21" s="16" t="str">
        <f>VLOOKUP(H21,'[1]sig MC 10052017'!A:E,5,(FALSE))</f>
        <v>CENTRO EDUCATIVO SAN MARTIN</v>
      </c>
      <c r="E21" s="16" t="s">
        <v>11</v>
      </c>
      <c r="F21" s="17" t="s">
        <v>12</v>
      </c>
      <c r="G21" s="18" t="s">
        <v>42</v>
      </c>
      <c r="H21" s="18" t="s">
        <v>43</v>
      </c>
    </row>
    <row r="22" spans="1:8" x14ac:dyDescent="0.2">
      <c r="A22" s="15">
        <v>15</v>
      </c>
      <c r="B22" s="16" t="str">
        <f>VLOOKUP(H22,'[1]sig MC 10052017'!A:E,4,(FALSE))</f>
        <v>0309526</v>
      </c>
      <c r="C22" s="16" t="str">
        <f>VLOOKUP(H22,'[1]sig MC 10052017'!A:E,3,(FALSE))</f>
        <v>FRANCISCO JAVIER DE LUNA PIZARRO</v>
      </c>
      <c r="D22" s="16" t="str">
        <f>VLOOKUP(H22,'[1]sig MC 10052017'!A:E,5,(FALSE))</f>
        <v>MINISTERIO DE EDUCACION</v>
      </c>
      <c r="E22" s="16" t="s">
        <v>19</v>
      </c>
      <c r="F22" s="17" t="s">
        <v>12</v>
      </c>
      <c r="G22" s="18" t="s">
        <v>44</v>
      </c>
      <c r="H22" s="18" t="s">
        <v>45</v>
      </c>
    </row>
    <row r="23" spans="1:8" x14ac:dyDescent="0.2">
      <c r="A23" s="15">
        <v>16</v>
      </c>
      <c r="B23" s="16" t="str">
        <f>VLOOKUP(H23,'[1]sig MC 10052017'!A:E,4,(FALSE))</f>
        <v>0529008</v>
      </c>
      <c r="C23" s="16" t="str">
        <f>VLOOKUP(H23,'[1]sig MC 10052017'!A:E,3,(FALSE))</f>
        <v>40283 DIVINO MAESTRO</v>
      </c>
      <c r="D23" s="16" t="str">
        <f>VLOOKUP(H23,'[1]sig MC 10052017'!A:E,5,(FALSE))</f>
        <v>C. ED. DIVINO MAESTRO</v>
      </c>
      <c r="E23" s="16" t="s">
        <v>11</v>
      </c>
      <c r="F23" s="17" t="s">
        <v>12</v>
      </c>
      <c r="G23" s="18" t="s">
        <v>46</v>
      </c>
      <c r="H23" s="18" t="s">
        <v>47</v>
      </c>
    </row>
    <row r="24" spans="1:8" x14ac:dyDescent="0.2">
      <c r="A24" s="15">
        <v>17</v>
      </c>
      <c r="B24" s="16" t="str">
        <f>VLOOKUP(H24,'[1]sig MC 10052017'!A:E,4,(FALSE))</f>
        <v>0541516</v>
      </c>
      <c r="C24" s="16" t="str">
        <f>VLOOKUP(H24,'[1]sig MC 10052017'!A:E,3,(FALSE))</f>
        <v>40211 HEROES DEL PACIFICO</v>
      </c>
      <c r="D24" s="16" t="str">
        <f>VLOOKUP(H24,'[1]sig MC 10052017'!A:E,5,(FALSE))</f>
        <v>IE HEROES DEL PACIFICO</v>
      </c>
      <c r="E24" s="16" t="s">
        <v>19</v>
      </c>
      <c r="F24" s="17" t="s">
        <v>12</v>
      </c>
      <c r="G24" s="18" t="s">
        <v>48</v>
      </c>
      <c r="H24" s="18" t="s">
        <v>49</v>
      </c>
    </row>
    <row r="25" spans="1:8" x14ac:dyDescent="0.2">
      <c r="A25" s="15">
        <v>18</v>
      </c>
      <c r="B25" s="16" t="str">
        <f>VLOOKUP(H25,'[1]sig MC 10052017'!A:E,4,(FALSE))</f>
        <v>0226449</v>
      </c>
      <c r="C25" s="16" t="str">
        <f>VLOOKUP(H25,'[1]sig MC 10052017'!A:E,3,(FALSE))</f>
        <v>40003 ALTO SELVA ALEGRE</v>
      </c>
      <c r="D25" s="16" t="str">
        <f>VLOOKUP(H25,'[1]sig MC 10052017'!A:E,5,(FALSE))</f>
        <v>C.E.C. 40003 ASOC. PADRES DE FAMILIA</v>
      </c>
      <c r="E25" s="16" t="s">
        <v>11</v>
      </c>
      <c r="F25" s="17" t="s">
        <v>12</v>
      </c>
      <c r="G25" s="18" t="s">
        <v>50</v>
      </c>
      <c r="H25" s="18" t="s">
        <v>51</v>
      </c>
    </row>
    <row r="26" spans="1:8" x14ac:dyDescent="0.2">
      <c r="A26" s="15">
        <v>19</v>
      </c>
      <c r="B26" s="16" t="str">
        <f>VLOOKUP(H26,'[1]sig MC 10052017'!A:E,4,(FALSE))</f>
        <v>0219386</v>
      </c>
      <c r="C26" s="16" t="str">
        <f>VLOOKUP(H26,'[1]sig MC 10052017'!A:E,3,(FALSE))</f>
        <v>40131 NIÑO JESUS DE PRAGA</v>
      </c>
      <c r="D26" s="16" t="str">
        <f>VLOOKUP(H26,'[1]sig MC 10052017'!A:E,5,(FALSE))</f>
        <v>DIRC. DPT. DE EDUC. 40131</v>
      </c>
      <c r="E26" s="16" t="s">
        <v>11</v>
      </c>
      <c r="F26" s="17" t="s">
        <v>12</v>
      </c>
      <c r="G26" s="18" t="s">
        <v>52</v>
      </c>
      <c r="H26" s="18" t="s">
        <v>53</v>
      </c>
    </row>
    <row r="27" spans="1:8" x14ac:dyDescent="0.2">
      <c r="A27" s="15">
        <v>20</v>
      </c>
      <c r="B27" s="16" t="str">
        <f>VLOOKUP(H27,'[1]sig MC 10052017'!A:E,4,(FALSE))</f>
        <v>0287730</v>
      </c>
      <c r="C27" s="16" t="str">
        <f>VLOOKUP(H27,'[1]sig MC 10052017'!A:E,3,(FALSE))</f>
        <v>41035 NICANOR RIVERA CACERES</v>
      </c>
      <c r="D27" s="16" t="str">
        <f>VLOOKUP(H27,'[1]sig MC 10052017'!A:E,5,(FALSE))</f>
        <v>INSTITUTO NACIONAL INF. EDUCATIVA</v>
      </c>
      <c r="E27" s="16" t="s">
        <v>11</v>
      </c>
      <c r="F27" s="17" t="s">
        <v>12</v>
      </c>
      <c r="G27" s="18" t="s">
        <v>54</v>
      </c>
      <c r="H27" s="18" t="s">
        <v>55</v>
      </c>
    </row>
    <row r="28" spans="1:8" x14ac:dyDescent="0.2">
      <c r="A28" s="15">
        <v>21</v>
      </c>
      <c r="B28" s="16" t="str">
        <f>VLOOKUP(H28,'[1]sig MC 10052017'!A:E,4,(FALSE))</f>
        <v>0634543</v>
      </c>
      <c r="C28" s="16" t="str">
        <f>VLOOKUP(H28,'[1]sig MC 10052017'!A:E,3,(FALSE))</f>
        <v>SAN MARTIN A</v>
      </c>
      <c r="D28" s="16" t="str">
        <f>VLOOKUP(H28,'[1]sig MC 10052017'!A:E,5,(FALSE))</f>
        <v>C.I. SAN MARTIN A</v>
      </c>
      <c r="E28" s="16" t="s">
        <v>11</v>
      </c>
      <c r="F28" s="17" t="s">
        <v>12</v>
      </c>
      <c r="G28" s="18" t="s">
        <v>56</v>
      </c>
      <c r="H28" s="18" t="s">
        <v>57</v>
      </c>
    </row>
    <row r="29" spans="1:8" x14ac:dyDescent="0.2">
      <c r="A29" s="15">
        <v>22</v>
      </c>
      <c r="B29" s="16" t="str">
        <f>VLOOKUP(H29,'[1]sig MC 10052017'!A:E,4,(FALSE))</f>
        <v>0570010</v>
      </c>
      <c r="C29" s="16" t="str">
        <f>VLOOKUP(H29,'[1]sig MC 10052017'!A:E,3,(FALSE))</f>
        <v>40029 LUDWING VAN BEETHOVEN</v>
      </c>
      <c r="D29" s="16" t="str">
        <f>VLOOKUP(H29,'[1]sig MC 10052017'!A:E,5,(FALSE))</f>
        <v>INFES C.E. 40029 BEETHOVEN</v>
      </c>
      <c r="E29" s="16" t="s">
        <v>11</v>
      </c>
      <c r="F29" s="17" t="s">
        <v>12</v>
      </c>
      <c r="G29" s="18" t="s">
        <v>58</v>
      </c>
      <c r="H29" s="18" t="s">
        <v>59</v>
      </c>
    </row>
    <row r="30" spans="1:8" x14ac:dyDescent="0.2">
      <c r="A30" s="15">
        <v>23</v>
      </c>
      <c r="B30" s="16" t="str">
        <f>VLOOKUP(H30,'[1]sig MC 10052017'!A:E,4,(FALSE))</f>
        <v>0844340</v>
      </c>
      <c r="C30" s="16" t="str">
        <f>VLOOKUP(H30,'[1]sig MC 10052017'!A:E,3,(FALSE))</f>
        <v>40261 TOMAS GUZMAN GOMEZ</v>
      </c>
      <c r="D30" s="16" t="str">
        <f>VLOOKUP(H30,'[1]sig MC 10052017'!A:E,5,(FALSE))</f>
        <v>C.E. 40261</v>
      </c>
      <c r="E30" s="16" t="s">
        <v>11</v>
      </c>
      <c r="F30" s="17" t="s">
        <v>12</v>
      </c>
      <c r="G30" s="18" t="s">
        <v>60</v>
      </c>
      <c r="H30" s="18" t="s">
        <v>61</v>
      </c>
    </row>
    <row r="31" spans="1:8" x14ac:dyDescent="0.2">
      <c r="A31" s="15">
        <v>24</v>
      </c>
      <c r="B31" s="16" t="str">
        <f>VLOOKUP(H31,'[1]sig MC 10052017'!A:E,4,(FALSE))</f>
        <v>0225581</v>
      </c>
      <c r="C31" s="16" t="str">
        <f>VLOOKUP(H31,'[1]sig MC 10052017'!A:E,3,(FALSE))</f>
        <v>APURIMAC</v>
      </c>
      <c r="D31" s="16" t="str">
        <f>VLOOKUP(H31,'[1]sig MC 10052017'!A:E,5,(FALSE))</f>
        <v>C.E.I. APURIMAC</v>
      </c>
      <c r="E31" s="16" t="s">
        <v>11</v>
      </c>
      <c r="F31" s="17" t="s">
        <v>12</v>
      </c>
      <c r="G31" s="18" t="s">
        <v>62</v>
      </c>
      <c r="H31" s="18" t="s">
        <v>63</v>
      </c>
    </row>
    <row r="32" spans="1:8" x14ac:dyDescent="0.2">
      <c r="A32" s="15">
        <v>25</v>
      </c>
      <c r="B32" s="16" t="str">
        <f>VLOOKUP(H32,'[1]sig MC 10052017'!A:E,4,(FALSE))</f>
        <v>0895342</v>
      </c>
      <c r="C32" s="16" t="str">
        <f>VLOOKUP(H32,'[1]sig MC 10052017'!A:E,3,(FALSE))</f>
        <v>40657</v>
      </c>
      <c r="D32" s="16" t="str">
        <f>VLOOKUP(H32,'[1]sig MC 10052017'!A:E,5,(FALSE))</f>
        <v>I.E. 40657 VILLA INDEPENDIENTE</v>
      </c>
      <c r="E32" s="16" t="s">
        <v>11</v>
      </c>
      <c r="F32" s="17" t="s">
        <v>12</v>
      </c>
      <c r="G32" s="18" t="s">
        <v>64</v>
      </c>
      <c r="H32" s="18" t="s">
        <v>65</v>
      </c>
    </row>
    <row r="33" spans="1:8" x14ac:dyDescent="0.2">
      <c r="A33" s="15">
        <v>26</v>
      </c>
      <c r="B33" s="16" t="str">
        <f>VLOOKUP(H33,'[1]sig MC 10052017'!A:E,4,(FALSE))</f>
        <v>1338805</v>
      </c>
      <c r="C33" s="16" t="str">
        <f>VLOOKUP(H33,'[1]sig MC 10052017'!A:E,3,(FALSE))</f>
        <v>ANGELES DE PAZ</v>
      </c>
      <c r="D33" s="16" t="str">
        <f>VLOOKUP(H33,'[1]sig MC 10052017'!A:E,5,(FALSE))</f>
        <v>I.E.I. ANGELES DE PAZ</v>
      </c>
      <c r="E33" s="16" t="s">
        <v>11</v>
      </c>
      <c r="F33" s="17" t="s">
        <v>12</v>
      </c>
      <c r="G33" s="18" t="s">
        <v>66</v>
      </c>
      <c r="H33" s="18" t="s">
        <v>67</v>
      </c>
    </row>
    <row r="34" spans="1:8" x14ac:dyDescent="0.2">
      <c r="A34" s="15">
        <v>27</v>
      </c>
      <c r="B34" s="16" t="str">
        <f>VLOOKUP(H34,'[1]sig MC 10052017'!A:E,4,(FALSE))</f>
        <v>0695023</v>
      </c>
      <c r="C34" s="16" t="str">
        <f>VLOOKUP(H34,'[1]sig MC 10052017'!A:E,3,(FALSE))</f>
        <v>40604</v>
      </c>
      <c r="D34" s="16" t="str">
        <f>VLOOKUP(H34,'[1]sig MC 10052017'!A:E,5,(FALSE))</f>
        <v>INSTITUCION EDUCATIVA Nª 40604</v>
      </c>
      <c r="E34" s="16" t="s">
        <v>11</v>
      </c>
      <c r="F34" s="17" t="s">
        <v>12</v>
      </c>
      <c r="G34" s="18" t="s">
        <v>68</v>
      </c>
      <c r="H34" s="18" t="s">
        <v>69</v>
      </c>
    </row>
    <row r="35" spans="1:8" x14ac:dyDescent="0.2">
      <c r="A35" s="15">
        <v>28</v>
      </c>
      <c r="B35" s="16" t="str">
        <f>VLOOKUP(H35,'[1]sig MC 10052017'!A:E,4,(FALSE))</f>
        <v>1339670</v>
      </c>
      <c r="C35" s="16" t="str">
        <f>VLOOKUP(H35,'[1]sig MC 10052017'!A:E,3,(FALSE))</f>
        <v>LUZ DE BELEN</v>
      </c>
      <c r="D35" s="16" t="str">
        <f>VLOOKUP(H35,'[1]sig MC 10052017'!A:E,5,(FALSE))</f>
        <v>I.E.I LUZ DE BELEN</v>
      </c>
      <c r="E35" s="16" t="s">
        <v>11</v>
      </c>
      <c r="F35" s="17" t="s">
        <v>12</v>
      </c>
      <c r="G35" s="18" t="s">
        <v>70</v>
      </c>
      <c r="H35" s="18" t="s">
        <v>71</v>
      </c>
    </row>
    <row r="36" spans="1:8" x14ac:dyDescent="0.2">
      <c r="A36" s="15">
        <v>29</v>
      </c>
      <c r="B36" s="16" t="str">
        <f>VLOOKUP(H36,'[1]sig MC 10052017'!A:E,4,(FALSE))</f>
        <v>0579714</v>
      </c>
      <c r="C36" s="16" t="str">
        <f>VLOOKUP(H36,'[1]sig MC 10052017'!A:E,3,(FALSE))</f>
        <v>INMACULADA CONCEPCION</v>
      </c>
      <c r="D36" s="16" t="str">
        <f>VLOOKUP(H36,'[1]sig MC 10052017'!A:E,5,(FALSE))</f>
        <v>C.E. PEDRO DIEZ CANSECO</v>
      </c>
      <c r="E36" s="16" t="s">
        <v>11</v>
      </c>
      <c r="F36" s="17" t="s">
        <v>12</v>
      </c>
      <c r="G36" s="18" t="s">
        <v>72</v>
      </c>
      <c r="H36" s="18" t="s">
        <v>73</v>
      </c>
    </row>
    <row r="37" spans="1:8" x14ac:dyDescent="0.2">
      <c r="A37" s="15"/>
      <c r="B37" s="16" t="str">
        <f>VLOOKUP(H37,'[1]sig MC 10052017'!A:E,4,(FALSE))</f>
        <v>0579714</v>
      </c>
      <c r="C37" s="16" t="str">
        <f>VLOOKUP(H37,'[1]sig MC 10052017'!A:E,3,(FALSE))</f>
        <v>INMACULADA CONCEPCION</v>
      </c>
      <c r="D37" s="16" t="str">
        <f>VLOOKUP(H37,'[1]sig MC 10052017'!A:E,5,(FALSE))</f>
        <v>INMACULADA CONCEPCION CEIN</v>
      </c>
      <c r="E37" s="16" t="s">
        <v>11</v>
      </c>
      <c r="F37" s="17" t="s">
        <v>12</v>
      </c>
      <c r="G37" s="18" t="s">
        <v>72</v>
      </c>
      <c r="H37" s="18" t="s">
        <v>74</v>
      </c>
    </row>
    <row r="38" spans="1:8" x14ac:dyDescent="0.2">
      <c r="A38" s="15">
        <v>30</v>
      </c>
      <c r="B38" s="16" t="str">
        <f>VLOOKUP(H38,'[1]sig MC 10052017'!A:E,4,(FALSE))</f>
        <v>0219303</v>
      </c>
      <c r="C38" s="16" t="str">
        <f>VLOOKUP(H38,'[1]sig MC 10052017'!A:E,3,(FALSE))</f>
        <v>40123 SAN JUAN BAUTISTA</v>
      </c>
      <c r="D38" s="16" t="str">
        <f>VLOOKUP(H38,'[1]sig MC 10052017'!A:E,5,(FALSE))</f>
        <v>COLEGIO 40123 SAN JUAN BAUTISTA</v>
      </c>
      <c r="E38" s="16" t="s">
        <v>11</v>
      </c>
      <c r="F38" s="17" t="s">
        <v>12</v>
      </c>
      <c r="G38" s="18" t="s">
        <v>75</v>
      </c>
      <c r="H38" s="18" t="s">
        <v>76</v>
      </c>
    </row>
    <row r="39" spans="1:8" x14ac:dyDescent="0.2">
      <c r="A39" s="15"/>
      <c r="B39" s="16" t="str">
        <f>VLOOKUP(H39,'[1]sig MC 10052017'!A:E,4,(FALSE))</f>
        <v>0219303</v>
      </c>
      <c r="C39" s="16" t="str">
        <f>VLOOKUP(H39,'[1]sig MC 10052017'!A:E,3,(FALSE))</f>
        <v>40123 SAN JUAN BAUTISTA</v>
      </c>
      <c r="D39" s="16" t="str">
        <f>VLOOKUP(H39,'[1]sig MC 10052017'!A:E,5,(FALSE))</f>
        <v>COLEGIO 40123 SAN JUAN BAUTISTA</v>
      </c>
      <c r="E39" s="16" t="s">
        <v>11</v>
      </c>
      <c r="F39" s="17" t="s">
        <v>12</v>
      </c>
      <c r="G39" s="18" t="s">
        <v>75</v>
      </c>
      <c r="H39" s="18" t="s">
        <v>77</v>
      </c>
    </row>
    <row r="40" spans="1:8" x14ac:dyDescent="0.2">
      <c r="A40" s="15">
        <v>31</v>
      </c>
      <c r="B40" s="16" t="str">
        <f>VLOOKUP(H40,'[1]sig MC 10052017'!A:E,4,(FALSE))</f>
        <v>0579722</v>
      </c>
      <c r="C40" s="16" t="str">
        <f>VLOOKUP(H40,'[1]sig MC 10052017'!A:E,3,(FALSE))</f>
        <v>40190 SANTISIMA VIRGEN DE CHAPI</v>
      </c>
      <c r="D40" s="16" t="str">
        <f>VLOOKUP(H40,'[1]sig MC 10052017'!A:E,5,(FALSE))</f>
        <v>MINISTERIO DE EDUCACION</v>
      </c>
      <c r="E40" s="16" t="s">
        <v>11</v>
      </c>
      <c r="F40" s="17" t="s">
        <v>12</v>
      </c>
      <c r="G40" s="18" t="s">
        <v>78</v>
      </c>
      <c r="H40" s="18" t="s">
        <v>79</v>
      </c>
    </row>
    <row r="41" spans="1:8" x14ac:dyDescent="0.2">
      <c r="A41" s="15"/>
      <c r="B41" s="16" t="str">
        <f>VLOOKUP(H41,'[1]sig MC 10052017'!A:E,4,(FALSE))</f>
        <v>0579722</v>
      </c>
      <c r="C41" s="16" t="str">
        <f>VLOOKUP(H41,'[1]sig MC 10052017'!A:E,3,(FALSE))</f>
        <v>40190 SANTISIMA VIRGEN DE CHAPI</v>
      </c>
      <c r="D41" s="16" t="str">
        <f>VLOOKUP(H41,'[1]sig MC 10052017'!A:E,5,(FALSE))</f>
        <v>MINISTERIO DE EDUCACION</v>
      </c>
      <c r="E41" s="16" t="s">
        <v>11</v>
      </c>
      <c r="F41" s="17" t="s">
        <v>12</v>
      </c>
      <c r="G41" s="18" t="s">
        <v>78</v>
      </c>
      <c r="H41" s="18" t="s">
        <v>80</v>
      </c>
    </row>
    <row r="42" spans="1:8" x14ac:dyDescent="0.2">
      <c r="A42" s="15">
        <v>32</v>
      </c>
      <c r="B42" s="16" t="str">
        <f>VLOOKUP(H42,'[1]sig MC 10052017'!A:E,4,(FALSE))</f>
        <v>1118017</v>
      </c>
      <c r="C42" s="16" t="str">
        <f>VLOOKUP(H42,'[1]sig MC 10052017'!A:E,3,(FALSE))</f>
        <v>40675 GENERAL JUAN VELASCO ALVARADO</v>
      </c>
      <c r="D42" s="16" t="str">
        <f>VLOOKUP(H42,'[1]sig MC 10052017'!A:E,5,(FALSE))</f>
        <v>C.E. 40675 GRAL VELASCO ALVARADO</v>
      </c>
      <c r="E42" s="16" t="s">
        <v>11</v>
      </c>
      <c r="F42" s="17" t="s">
        <v>12</v>
      </c>
      <c r="G42" s="18" t="s">
        <v>81</v>
      </c>
      <c r="H42" s="18" t="s">
        <v>82</v>
      </c>
    </row>
    <row r="43" spans="1:8" x14ac:dyDescent="0.2">
      <c r="A43" s="15"/>
      <c r="B43" s="16" t="str">
        <f>VLOOKUP(H43,'[1]sig MC 10052017'!A:E,4,(FALSE))</f>
        <v>1118017</v>
      </c>
      <c r="C43" s="16" t="str">
        <f>VLOOKUP(H43,'[1]sig MC 10052017'!A:E,3,(FALSE))</f>
        <v>40675 GENERAL JUAN VELASCO ALVARADO</v>
      </c>
      <c r="D43" s="16" t="str">
        <f>VLOOKUP(H43,'[1]sig MC 10052017'!A:E,5,(FALSE))</f>
        <v>I.E. 40675 GRAL VELASCO ALVARADO</v>
      </c>
      <c r="E43" s="16" t="s">
        <v>11</v>
      </c>
      <c r="F43" s="17" t="s">
        <v>12</v>
      </c>
      <c r="G43" s="18" t="s">
        <v>81</v>
      </c>
      <c r="H43" s="18" t="s">
        <v>83</v>
      </c>
    </row>
    <row r="44" spans="1:8" x14ac:dyDescent="0.2">
      <c r="A44" s="15">
        <v>33</v>
      </c>
      <c r="B44" s="16" t="str">
        <f>VLOOKUP(H44,'[1]sig MC 10052017'!A:E,4,(FALSE))</f>
        <v>0220194</v>
      </c>
      <c r="C44" s="16" t="str">
        <f>VLOOKUP(H44,'[1]sig MC 10052017'!A:E,3,(FALSE))</f>
        <v>40215</v>
      </c>
      <c r="D44" s="16" t="str">
        <f>VLOOKUP(H44,'[1]sig MC 10052017'!A:E,5,(FALSE))</f>
        <v>INSTITUCION EDUCATIVA N° 40215</v>
      </c>
      <c r="E44" s="16" t="s">
        <v>11</v>
      </c>
      <c r="F44" s="17" t="s">
        <v>12</v>
      </c>
      <c r="G44" s="18" t="s">
        <v>84</v>
      </c>
      <c r="H44" s="18" t="s">
        <v>85</v>
      </c>
    </row>
    <row r="45" spans="1:8" x14ac:dyDescent="0.2">
      <c r="A45" s="15"/>
      <c r="B45" s="16" t="str">
        <f>VLOOKUP(H45,'[1]sig MC 10052017'!A:E,4,(FALSE))</f>
        <v>0220194</v>
      </c>
      <c r="C45" s="16" t="str">
        <f>VLOOKUP(H45,'[1]sig MC 10052017'!A:E,3,(FALSE))</f>
        <v>40215</v>
      </c>
      <c r="D45" s="16" t="str">
        <f>VLOOKUP(H45,'[1]sig MC 10052017'!A:E,5,(FALSE))</f>
        <v>INSTITUCION EDUCATIVA Nª 40215 INICIA</v>
      </c>
      <c r="E45" s="16" t="s">
        <v>11</v>
      </c>
      <c r="F45" s="17" t="s">
        <v>12</v>
      </c>
      <c r="G45" s="18" t="s">
        <v>84</v>
      </c>
      <c r="H45" s="18" t="s">
        <v>86</v>
      </c>
    </row>
    <row r="46" spans="1:8" x14ac:dyDescent="0.2">
      <c r="A46" s="15">
        <v>34</v>
      </c>
      <c r="B46" s="16" t="str">
        <f>VLOOKUP(H46,'[1]sig MC 10052017'!A:E,4,(FALSE))</f>
        <v>1117936</v>
      </c>
      <c r="C46" s="16" t="str">
        <f>VLOOKUP(H46,'[1]sig MC 10052017'!A:E,3,(FALSE))</f>
        <v>40680 HORACIO ZEBALLOS GAMEZ</v>
      </c>
      <c r="D46" s="16" t="str">
        <f>VLOOKUP(H46,'[1]sig MC 10052017'!A:E,5,(FALSE))</f>
        <v>INSTITUCION EDUCATIVA NRO 40680</v>
      </c>
      <c r="E46" s="16" t="s">
        <v>11</v>
      </c>
      <c r="F46" s="17" t="s">
        <v>12</v>
      </c>
      <c r="G46" s="18" t="s">
        <v>87</v>
      </c>
      <c r="H46" s="18" t="s">
        <v>88</v>
      </c>
    </row>
    <row r="47" spans="1:8" x14ac:dyDescent="0.2">
      <c r="A47" s="15"/>
      <c r="B47" s="16" t="str">
        <f>VLOOKUP(H47,'[1]sig MC 10052017'!A:E,4,(FALSE))</f>
        <v>1117936</v>
      </c>
      <c r="C47" s="16" t="str">
        <f>VLOOKUP(H47,'[1]sig MC 10052017'!A:E,3,(FALSE))</f>
        <v>40680 HORACIO ZEBALLOS GAMEZ</v>
      </c>
      <c r="D47" s="16" t="str">
        <f>VLOOKUP(H47,'[1]sig MC 10052017'!A:E,5,(FALSE))</f>
        <v>C.E. 40680 HORACIO ZEBALLOS GÁMEZ</v>
      </c>
      <c r="E47" s="16" t="s">
        <v>11</v>
      </c>
      <c r="F47" s="17" t="s">
        <v>12</v>
      </c>
      <c r="G47" s="18" t="s">
        <v>87</v>
      </c>
      <c r="H47" s="18" t="s">
        <v>89</v>
      </c>
    </row>
    <row r="48" spans="1:8" x14ac:dyDescent="0.2">
      <c r="A48" s="15">
        <v>35</v>
      </c>
      <c r="B48" s="16" t="str">
        <f>VLOOKUP(H48,'[1]sig MC 10052017'!A:E,4,(FALSE))</f>
        <v>0570457</v>
      </c>
      <c r="C48" s="16" t="str">
        <f>VLOOKUP(H48,'[1]sig MC 10052017'!A:E,3,(FALSE))</f>
        <v>MARISCAL CASTILLA</v>
      </c>
      <c r="D48" s="16" t="str">
        <f>VLOOKUP(H48,'[1]sig MC 10052017'!A:E,5,(FALSE))</f>
        <v>EDUCACION ESPECIAL C. PILOTO</v>
      </c>
      <c r="E48" s="16" t="s">
        <v>11</v>
      </c>
      <c r="F48" s="17" t="s">
        <v>12</v>
      </c>
      <c r="G48" s="18" t="s">
        <v>90</v>
      </c>
      <c r="H48" s="18" t="s">
        <v>91</v>
      </c>
    </row>
    <row r="49" spans="1:8" x14ac:dyDescent="0.2">
      <c r="A49" s="15">
        <v>36</v>
      </c>
      <c r="B49" s="16" t="str">
        <f>VLOOKUP(H49,'[1]sig MC 10052017'!A:E,4,(FALSE))</f>
        <v>0579698</v>
      </c>
      <c r="C49" s="16" t="str">
        <f>VLOOKUP(H49,'[1]sig MC 10052017'!A:E,3,(FALSE))</f>
        <v>40163 BENIGNO BALLON FARFAN</v>
      </c>
      <c r="D49" s="16" t="str">
        <f>VLOOKUP(H49,'[1]sig MC 10052017'!A:E,5,(FALSE))</f>
        <v>C.E. 40163 MIN DE EDUCACION III REGION</v>
      </c>
      <c r="E49" s="16" t="s">
        <v>19</v>
      </c>
      <c r="F49" s="17" t="s">
        <v>12</v>
      </c>
      <c r="G49" s="18" t="s">
        <v>92</v>
      </c>
      <c r="H49" s="18" t="s">
        <v>93</v>
      </c>
    </row>
    <row r="50" spans="1:8" x14ac:dyDescent="0.2">
      <c r="A50" s="15">
        <v>37</v>
      </c>
      <c r="B50" s="16" t="str">
        <f>VLOOKUP(H50,'[1]sig MC 10052017'!A:E,4,(FALSE))</f>
        <v>0219402</v>
      </c>
      <c r="C50" s="16" t="str">
        <f>VLOOKUP(H50,'[1]sig MC 10052017'!A:E,3,(FALSE))</f>
        <v>40133 CIRIACO VERA PEREA</v>
      </c>
      <c r="D50" s="16" t="str">
        <f>VLOOKUP(H50,'[1]sig MC 10052017'!A:E,5,(FALSE))</f>
        <v>ESCUELA DIURNA 40133</v>
      </c>
      <c r="E50" s="16" t="s">
        <v>11</v>
      </c>
      <c r="F50" s="17" t="s">
        <v>12</v>
      </c>
      <c r="G50" s="18" t="s">
        <v>94</v>
      </c>
      <c r="H50" s="18" t="s">
        <v>95</v>
      </c>
    </row>
    <row r="51" spans="1:8" x14ac:dyDescent="0.2">
      <c r="A51" s="15">
        <v>38</v>
      </c>
      <c r="B51" s="16" t="str">
        <f>VLOOKUP(H51,'[1]sig MC 10052017'!A:E,4,(FALSE))</f>
        <v>0569566</v>
      </c>
      <c r="C51" s="16" t="str">
        <f>VLOOKUP(H51,'[1]sig MC 10052017'!A:E,3,(FALSE))</f>
        <v>41037 JOSE GALVEZ</v>
      </c>
      <c r="D51" s="16" t="str">
        <f>VLOOKUP(H51,'[1]sig MC 10052017'!A:E,5,(FALSE))</f>
        <v>C.E.C. 41037 MINISTERIO EDUCACION</v>
      </c>
      <c r="E51" s="16" t="s">
        <v>11</v>
      </c>
      <c r="F51" s="17" t="s">
        <v>12</v>
      </c>
      <c r="G51" s="18" t="s">
        <v>96</v>
      </c>
      <c r="H51" s="18" t="s">
        <v>97</v>
      </c>
    </row>
    <row r="52" spans="1:8" x14ac:dyDescent="0.2">
      <c r="A52" s="15">
        <v>39</v>
      </c>
      <c r="B52" s="16" t="str">
        <f>VLOOKUP(H52,'[1]sig MC 10052017'!A:E,4,(FALSE))</f>
        <v>0579706</v>
      </c>
      <c r="C52" s="16" t="str">
        <f>VLOOKUP(H52,'[1]sig MC 10052017'!A:E,3,(FALSE))</f>
        <v>40161 MONSEÑOR JOSE L.DEL CARPIO</v>
      </c>
      <c r="D52" s="16" t="str">
        <f>VLOOKUP(H52,'[1]sig MC 10052017'!A:E,5,(FALSE))</f>
        <v>COLEG. J. LUIS DEL CARPIO R</v>
      </c>
      <c r="E52" s="16" t="s">
        <v>11</v>
      </c>
      <c r="F52" s="17" t="s">
        <v>12</v>
      </c>
      <c r="G52" s="18" t="s">
        <v>98</v>
      </c>
      <c r="H52" s="18" t="s">
        <v>99</v>
      </c>
    </row>
    <row r="53" spans="1:8" x14ac:dyDescent="0.2">
      <c r="A53" s="15">
        <v>40</v>
      </c>
      <c r="B53" s="16" t="str">
        <f>VLOOKUP(H53,'[1]sig MC 10052017'!A:E,4,(FALSE))</f>
        <v>0219857</v>
      </c>
      <c r="C53" s="16" t="str">
        <f>VLOOKUP(H53,'[1]sig MC 10052017'!A:E,3,(FALSE))</f>
        <v>40180</v>
      </c>
      <c r="D53" s="16" t="str">
        <f>VLOOKUP(H53,'[1]sig MC 10052017'!A:E,5,(FALSE))</f>
        <v>C.E. ESC. PRIMARIA 40180</v>
      </c>
      <c r="E53" s="16" t="s">
        <v>11</v>
      </c>
      <c r="F53" s="17" t="s">
        <v>12</v>
      </c>
      <c r="G53" s="18" t="s">
        <v>100</v>
      </c>
      <c r="H53" s="18" t="s">
        <v>101</v>
      </c>
    </row>
    <row r="54" spans="1:8" x14ac:dyDescent="0.2">
      <c r="A54" s="15">
        <v>41</v>
      </c>
      <c r="B54" s="16" t="str">
        <f>VLOOKUP(H54,'[1]sig MC 10052017'!A:E,4,(FALSE))</f>
        <v>0220095</v>
      </c>
      <c r="C54" s="16" t="str">
        <f>VLOOKUP(H54,'[1]sig MC 10052017'!A:E,3,(FALSE))</f>
        <v>40205 MANUEL BENITO LINARES A.</v>
      </c>
      <c r="D54" s="16" t="str">
        <f>VLOOKUP(H54,'[1]sig MC 10052017'!A:E,5,(FALSE))</f>
        <v>COLEGIO PRIMARIO N.E.C.</v>
      </c>
      <c r="E54" s="16" t="s">
        <v>11</v>
      </c>
      <c r="F54" s="17" t="s">
        <v>12</v>
      </c>
      <c r="G54" s="18" t="s">
        <v>102</v>
      </c>
      <c r="H54" s="18" t="s">
        <v>103</v>
      </c>
    </row>
    <row r="55" spans="1:8" x14ac:dyDescent="0.2">
      <c r="A55" s="15">
        <v>42</v>
      </c>
      <c r="B55" s="16" t="str">
        <f>VLOOKUP(H55,'[1]sig MC 10052017'!A:E,4,(FALSE))</f>
        <v>0219634</v>
      </c>
      <c r="C55" s="16" t="str">
        <f>VLOOKUP(H55,'[1]sig MC 10052017'!A:E,3,(FALSE))</f>
        <v>40156</v>
      </c>
      <c r="D55" s="16" t="str">
        <f>VLOOKUP(H55,'[1]sig MC 10052017'!A:E,5,(FALSE))</f>
        <v>C.E. ESCUELA MIXTA 40156</v>
      </c>
      <c r="E55" s="16" t="s">
        <v>11</v>
      </c>
      <c r="F55" s="17" t="s">
        <v>12</v>
      </c>
      <c r="G55" s="18" t="s">
        <v>104</v>
      </c>
      <c r="H55" s="18" t="s">
        <v>105</v>
      </c>
    </row>
    <row r="56" spans="1:8" x14ac:dyDescent="0.2">
      <c r="A56" s="15">
        <v>43</v>
      </c>
      <c r="B56" s="16" t="str">
        <f>VLOOKUP(H56,'[1]sig MC 10052017'!A:E,4,(FALSE))</f>
        <v>0219550</v>
      </c>
      <c r="C56" s="16" t="str">
        <f>VLOOKUP(H56,'[1]sig MC 10052017'!A:E,3,(FALSE))</f>
        <v>40148</v>
      </c>
      <c r="D56" s="16" t="str">
        <f>VLOOKUP(H56,'[1]sig MC 10052017'!A:E,5,(FALSE))</f>
        <v>ESCUELA PRIMARIA 40148</v>
      </c>
      <c r="E56" s="16" t="s">
        <v>11</v>
      </c>
      <c r="F56" s="17" t="s">
        <v>12</v>
      </c>
      <c r="G56" s="18" t="s">
        <v>106</v>
      </c>
      <c r="H56" s="18" t="s">
        <v>107</v>
      </c>
    </row>
    <row r="57" spans="1:8" x14ac:dyDescent="0.2">
      <c r="A57" s="15">
        <v>44</v>
      </c>
      <c r="B57" s="16" t="str">
        <f>VLOOKUP(H57,'[1]sig MC 10052017'!A:E,4,(FALSE))</f>
        <v>0794438</v>
      </c>
      <c r="C57" s="16" t="str">
        <f>VLOOKUP(H57,'[1]sig MC 10052017'!A:E,3,(FALSE))</f>
        <v>40043 NTRA.SRA.DE LA MEDALLA MILAGROSA</v>
      </c>
      <c r="D57" s="16" t="str">
        <f>VLOOKUP(H57,'[1]sig MC 10052017'!A:E,5,(FALSE))</f>
        <v>C.E.C. 40043 MINISTERIO DE EDUCACION</v>
      </c>
      <c r="E57" s="16" t="s">
        <v>19</v>
      </c>
      <c r="F57" s="17" t="s">
        <v>12</v>
      </c>
      <c r="G57" s="18" t="s">
        <v>108</v>
      </c>
      <c r="H57" s="18" t="s">
        <v>109</v>
      </c>
    </row>
    <row r="58" spans="1:8" x14ac:dyDescent="0.2">
      <c r="A58" s="15">
        <v>45</v>
      </c>
      <c r="B58" s="16" t="str">
        <f>VLOOKUP(H58,'[1]sig MC 10052017'!A:E,4,(FALSE))</f>
        <v>1237106</v>
      </c>
      <c r="C58" s="16" t="str">
        <f>VLOOKUP(H58,'[1]sig MC 10052017'!A:E,3,(FALSE))</f>
        <v>40121 EVERARDO ZAPATA SANTILLANA</v>
      </c>
      <c r="D58" s="16" t="str">
        <f>VLOOKUP(H58,'[1]sig MC 10052017'!A:E,5,(FALSE))</f>
        <v>C.E.C. 40121 MIN. EDUCACION</v>
      </c>
      <c r="E58" s="16" t="s">
        <v>11</v>
      </c>
      <c r="F58" s="17" t="s">
        <v>12</v>
      </c>
      <c r="G58" s="18" t="s">
        <v>110</v>
      </c>
      <c r="H58" s="18" t="s">
        <v>111</v>
      </c>
    </row>
    <row r="59" spans="1:8" x14ac:dyDescent="0.2">
      <c r="A59" s="15">
        <v>46</v>
      </c>
      <c r="B59" s="16" t="str">
        <f>VLOOKUP(H59,'[1]sig MC 10052017'!A:E,4,(FALSE))</f>
        <v>0309443</v>
      </c>
      <c r="C59" s="16" t="str">
        <f>VLOOKUP(H59,'[1]sig MC 10052017'!A:E,3,(FALSE))</f>
        <v>ANGEL FRANCISCO ALI GUILLEN</v>
      </c>
      <c r="D59" s="16" t="str">
        <f>VLOOKUP(H59,'[1]sig MC 10052017'!A:E,5,(FALSE))</f>
        <v>C.E.C. CHARACATO</v>
      </c>
      <c r="E59" s="16" t="s">
        <v>19</v>
      </c>
      <c r="F59" s="17" t="s">
        <v>12</v>
      </c>
      <c r="G59" s="18" t="s">
        <v>112</v>
      </c>
      <c r="H59" s="18" t="s">
        <v>113</v>
      </c>
    </row>
    <row r="60" spans="1:8" x14ac:dyDescent="0.2">
      <c r="A60" s="15">
        <v>47</v>
      </c>
      <c r="B60" s="16" t="str">
        <f>VLOOKUP(H60,'[1]sig MC 10052017'!A:E,4,(FALSE))</f>
        <v>0220053</v>
      </c>
      <c r="C60" s="16" t="str">
        <f>VLOOKUP(H60,'[1]sig MC 10052017'!A:E,3,(FALSE))</f>
        <v>40200 REPUBLICA FEDERAL ALEMANA</v>
      </c>
      <c r="D60" s="16" t="str">
        <f>VLOOKUP(H60,'[1]sig MC 10052017'!A:E,5,(FALSE))</f>
        <v>C.E. REPUBLICA FEDERAL DE ALEMANIA</v>
      </c>
      <c r="E60" s="16" t="s">
        <v>11</v>
      </c>
      <c r="F60" s="17" t="s">
        <v>12</v>
      </c>
      <c r="G60" s="18" t="s">
        <v>114</v>
      </c>
      <c r="H60" s="18" t="s">
        <v>115</v>
      </c>
    </row>
    <row r="61" spans="1:8" x14ac:dyDescent="0.2">
      <c r="A61" s="15">
        <v>48</v>
      </c>
      <c r="B61" s="16" t="str">
        <f>VLOOKUP(H61,'[1]sig MC 10052017'!A:E,4,(FALSE))</f>
        <v>0219881</v>
      </c>
      <c r="C61" s="16" t="str">
        <f>VLOOKUP(H61,'[1]sig MC 10052017'!A:E,3,(FALSE))</f>
        <v>40183 INDOAMERICA</v>
      </c>
      <c r="D61" s="16" t="str">
        <f>VLOOKUP(H61,'[1]sig MC 10052017'!A:E,5,(FALSE))</f>
        <v>ESCUELA FISCAL 40183</v>
      </c>
      <c r="E61" s="16" t="s">
        <v>11</v>
      </c>
      <c r="F61" s="17" t="s">
        <v>12</v>
      </c>
      <c r="G61" s="18" t="s">
        <v>116</v>
      </c>
      <c r="H61" s="18" t="s">
        <v>117</v>
      </c>
    </row>
    <row r="62" spans="1:8" x14ac:dyDescent="0.2">
      <c r="A62" s="15">
        <v>49</v>
      </c>
      <c r="B62" s="16" t="str">
        <f>VLOOKUP(H62,'[1]sig MC 10052017'!A:E,4,(FALSE))</f>
        <v>0225722</v>
      </c>
      <c r="C62" s="16" t="str">
        <f>VLOOKUP(H62,'[1]sig MC 10052017'!A:E,3,(FALSE))</f>
        <v>SAN MARTIN DE SOCABAYA</v>
      </c>
      <c r="D62" s="16" t="str">
        <f>VLOOKUP(H62,'[1]sig MC 10052017'!A:E,5,(FALSE))</f>
        <v>C.N.I.A JARDIN INFANCIA</v>
      </c>
      <c r="E62" s="16" t="s">
        <v>11</v>
      </c>
      <c r="F62" s="17" t="s">
        <v>12</v>
      </c>
      <c r="G62" s="18" t="s">
        <v>118</v>
      </c>
      <c r="H62" s="18" t="s">
        <v>119</v>
      </c>
    </row>
    <row r="63" spans="1:8" x14ac:dyDescent="0.2">
      <c r="A63" s="15">
        <v>50</v>
      </c>
      <c r="B63" s="16" t="str">
        <f>VLOOKUP(H63,'[1]sig MC 10052017'!A:E,4,(FALSE))</f>
        <v>0472183</v>
      </c>
      <c r="C63" s="16" t="str">
        <f>VLOOKUP(H63,'[1]sig MC 10052017'!A:E,3,(FALSE))</f>
        <v>ATALAYA</v>
      </c>
      <c r="D63" s="16" t="str">
        <f>VLOOKUP(H63,'[1]sig MC 10052017'!A:E,5,(FALSE))</f>
        <v>C.E.C. 40138 MIN. EDUCACION</v>
      </c>
      <c r="E63" s="16" t="s">
        <v>11</v>
      </c>
      <c r="F63" s="17" t="s">
        <v>12</v>
      </c>
      <c r="G63" s="18" t="s">
        <v>120</v>
      </c>
      <c r="H63" s="18" t="s">
        <v>121</v>
      </c>
    </row>
    <row r="64" spans="1:8" x14ac:dyDescent="0.2">
      <c r="A64" s="15">
        <v>51</v>
      </c>
      <c r="B64" s="16" t="str">
        <f>VLOOKUP(H64,'[1]sig MC 10052017'!A:E,4,(FALSE))</f>
        <v>0219899</v>
      </c>
      <c r="C64" s="16" t="str">
        <f>VLOOKUP(H64,'[1]sig MC 10052017'!A:E,3,(FALSE))</f>
        <v>40184</v>
      </c>
      <c r="D64" s="16" t="str">
        <f>VLOOKUP(H64,'[1]sig MC 10052017'!A:E,5,(FALSE))</f>
        <v>C.E.C. 40184 MIN. DE EDUCACION</v>
      </c>
      <c r="E64" s="16" t="s">
        <v>11</v>
      </c>
      <c r="F64" s="17" t="s">
        <v>12</v>
      </c>
      <c r="G64" s="18" t="s">
        <v>122</v>
      </c>
      <c r="H64" s="18" t="s">
        <v>123</v>
      </c>
    </row>
    <row r="65" spans="1:8" x14ac:dyDescent="0.2">
      <c r="A65" s="15">
        <v>52</v>
      </c>
      <c r="B65" s="16" t="str">
        <f>VLOOKUP(H65,'[1]sig MC 10052017'!A:E,4,(FALSE))</f>
        <v>0309450</v>
      </c>
      <c r="C65" s="16" t="str">
        <f>VLOOKUP(H65,'[1]sig MC 10052017'!A:E,3,(FALSE))</f>
        <v>LEONIDAS BERNEDO MALAGA</v>
      </c>
      <c r="D65" s="16" t="str">
        <f>VLOOKUP(H65,'[1]sig MC 10052017'!A:E,5,(FALSE))</f>
        <v>COLEGIO NACIONAL DE YARABAMBA</v>
      </c>
      <c r="E65" s="16" t="s">
        <v>11</v>
      </c>
      <c r="F65" s="17" t="s">
        <v>12</v>
      </c>
      <c r="G65" s="18" t="s">
        <v>124</v>
      </c>
      <c r="H65" s="18" t="s">
        <v>125</v>
      </c>
    </row>
    <row r="66" spans="1:8" x14ac:dyDescent="0.2">
      <c r="A66" s="15">
        <v>53</v>
      </c>
      <c r="B66" s="16" t="str">
        <f>VLOOKUP(H66,'[1]sig MC 10052017'!A:E,4,(FALSE))</f>
        <v>0219659</v>
      </c>
      <c r="C66" s="16" t="str">
        <f>VLOOKUP(H66,'[1]sig MC 10052017'!A:E,3,(FALSE))</f>
        <v>40158 EL GRAN AMAUTA</v>
      </c>
      <c r="D66" s="16" t="str">
        <f>VLOOKUP(H66,'[1]sig MC 10052017'!A:E,5,(FALSE))</f>
        <v>C.E. ESCUELA SECUNDARIA GRAN AMAUTA</v>
      </c>
      <c r="E66" s="16" t="s">
        <v>11</v>
      </c>
      <c r="F66" s="17" t="s">
        <v>12</v>
      </c>
      <c r="G66" s="18" t="s">
        <v>126</v>
      </c>
      <c r="H66" s="18" t="s">
        <v>127</v>
      </c>
    </row>
    <row r="67" spans="1:8" x14ac:dyDescent="0.2">
      <c r="A67" s="15">
        <v>54</v>
      </c>
      <c r="B67" s="16" t="str">
        <f>VLOOKUP(H67,'[1]sig MC 10052017'!A:E,4,(FALSE))</f>
        <v>0219295</v>
      </c>
      <c r="C67" s="16" t="str">
        <f>VLOOKUP(H67,'[1]sig MC 10052017'!A:E,3,(FALSE))</f>
        <v>40122 MANUEL SCORZA TORRES</v>
      </c>
      <c r="D67" s="16" t="str">
        <f>VLOOKUP(H67,'[1]sig MC 10052017'!A:E,5,(FALSE))</f>
        <v>DIRECCION DPTAL DE EDUCACION NRO 40122</v>
      </c>
      <c r="E67" s="16" t="s">
        <v>19</v>
      </c>
      <c r="F67" s="17" t="s">
        <v>12</v>
      </c>
      <c r="G67" s="18" t="s">
        <v>128</v>
      </c>
      <c r="H67" s="18" t="s">
        <v>129</v>
      </c>
    </row>
    <row r="68" spans="1:8" x14ac:dyDescent="0.2">
      <c r="A68" s="15">
        <v>55</v>
      </c>
      <c r="B68" s="16" t="str">
        <f>VLOOKUP(H68,'[1]sig MC 10052017'!A:E,4,(FALSE))</f>
        <v>0579680</v>
      </c>
      <c r="C68" s="16" t="str">
        <f>VLOOKUP(H68,'[1]sig MC 10052017'!A:E,3,(FALSE))</f>
        <v>40175 GRAN LIBERTADOR SIMON BOLIVAR</v>
      </c>
      <c r="D68" s="16" t="str">
        <f>VLOOKUP(H68,'[1]sig MC 10052017'!A:E,5,(FALSE))</f>
        <v>C.E. 40175 SIMON BOLIVAR</v>
      </c>
      <c r="E68" s="16" t="s">
        <v>11</v>
      </c>
      <c r="F68" s="17" t="s">
        <v>12</v>
      </c>
      <c r="G68" s="18" t="s">
        <v>130</v>
      </c>
      <c r="H68" s="18" t="s">
        <v>131</v>
      </c>
    </row>
    <row r="69" spans="1:8" x14ac:dyDescent="0.2">
      <c r="A69" s="15">
        <v>56</v>
      </c>
      <c r="B69" s="16" t="str">
        <f>VLOOKUP(H69,'[1]sig MC 10052017'!A:E,4,(FALSE))</f>
        <v>0219873</v>
      </c>
      <c r="C69" s="16" t="str">
        <f>VLOOKUP(H69,'[1]sig MC 10052017'!A:E,3,(FALSE))</f>
        <v>40182</v>
      </c>
      <c r="D69" s="16" t="str">
        <f>VLOOKUP(H69,'[1]sig MC 10052017'!A:E,5,(FALSE))</f>
        <v>MINISTERIO DE EDUCACION ZONAL 41</v>
      </c>
      <c r="E69" s="16" t="s">
        <v>11</v>
      </c>
      <c r="F69" s="17" t="s">
        <v>12</v>
      </c>
      <c r="G69" s="18" t="s">
        <v>132</v>
      </c>
      <c r="H69" s="18" t="s">
        <v>133</v>
      </c>
    </row>
    <row r="70" spans="1:8" x14ac:dyDescent="0.2">
      <c r="A70" s="15">
        <v>57</v>
      </c>
      <c r="B70" s="16" t="str">
        <f>VLOOKUP(H70,'[1]sig MC 10052017'!A:E,4,(FALSE))</f>
        <v>0219782</v>
      </c>
      <c r="C70" s="16" t="str">
        <f>VLOOKUP(H70,'[1]sig MC 10052017'!A:E,3,(FALSE))</f>
        <v>40171 SANTISIMA VIRGEN DE FATIMA</v>
      </c>
      <c r="D70" s="16" t="str">
        <f>VLOOKUP(H70,'[1]sig MC 10052017'!A:E,5,(FALSE))</f>
        <v>C.E. ESTATAL C-II 40171</v>
      </c>
      <c r="E70" s="16" t="s">
        <v>11</v>
      </c>
      <c r="F70" s="17" t="s">
        <v>12</v>
      </c>
      <c r="G70" s="18" t="s">
        <v>134</v>
      </c>
      <c r="H70" s="18" t="s">
        <v>135</v>
      </c>
    </row>
    <row r="71" spans="1:8" x14ac:dyDescent="0.2">
      <c r="A71" s="15">
        <v>58</v>
      </c>
      <c r="B71" s="16" t="str">
        <f>VLOOKUP(H71,'[1]sig MC 10052017'!A:E,4,(FALSE))</f>
        <v>0579672</v>
      </c>
      <c r="C71" s="16" t="str">
        <f>VLOOKUP(H71,'[1]sig MC 10052017'!A:E,3,(FALSE))</f>
        <v>40177 DIVINO CORAZON DE JESUS</v>
      </c>
      <c r="D71" s="16" t="str">
        <f>VLOOKUP(H71,'[1]sig MC 10052017'!A:E,5,(FALSE))</f>
        <v>MINISTERIO DE EDUCACION</v>
      </c>
      <c r="E71" s="16" t="s">
        <v>19</v>
      </c>
      <c r="F71" s="17" t="s">
        <v>12</v>
      </c>
      <c r="G71" s="18" t="s">
        <v>136</v>
      </c>
      <c r="H71" s="18" t="s">
        <v>137</v>
      </c>
    </row>
    <row r="72" spans="1:8" x14ac:dyDescent="0.2">
      <c r="A72" s="15">
        <v>59</v>
      </c>
      <c r="B72" s="16" t="str">
        <f>VLOOKUP(H72,'[1]sig MC 10052017'!A:E,4,(FALSE))</f>
        <v>0219519</v>
      </c>
      <c r="C72" s="16" t="str">
        <f>VLOOKUP(H72,'[1]sig MC 10052017'!A:E,3,(FALSE))</f>
        <v>40144 AUGUSTO SALAZAR BONDY</v>
      </c>
      <c r="D72" s="16" t="str">
        <f>VLOOKUP(H72,'[1]sig MC 10052017'!A:E,5,(FALSE))</f>
        <v>MINISTERIO DE EDUCACION IV DIRECCION REGIONAL</v>
      </c>
      <c r="E72" s="16" t="s">
        <v>11</v>
      </c>
      <c r="F72" s="17" t="s">
        <v>12</v>
      </c>
      <c r="G72" s="18" t="s">
        <v>138</v>
      </c>
      <c r="H72" s="18" t="s">
        <v>139</v>
      </c>
    </row>
    <row r="73" spans="1:8" x14ac:dyDescent="0.2">
      <c r="A73" s="15">
        <v>60</v>
      </c>
      <c r="B73" s="16" t="str">
        <f>VLOOKUP(H73,'[1]sig MC 10052017'!A:E,4,(FALSE))</f>
        <v>0225763</v>
      </c>
      <c r="C73" s="16" t="str">
        <f>VLOOKUP(H73,'[1]sig MC 10052017'!A:E,3,(FALSE))</f>
        <v>90</v>
      </c>
      <c r="D73" s="16" t="str">
        <f>VLOOKUP(H73,'[1]sig MC 10052017'!A:E,5,(FALSE))</f>
        <v>C.E. INICIAL NRO 90</v>
      </c>
      <c r="E73" s="16" t="s">
        <v>11</v>
      </c>
      <c r="F73" s="17" t="s">
        <v>12</v>
      </c>
      <c r="G73" s="18" t="s">
        <v>140</v>
      </c>
      <c r="H73" s="18" t="s">
        <v>141</v>
      </c>
    </row>
    <row r="74" spans="1:8" x14ac:dyDescent="0.2">
      <c r="A74" s="15">
        <v>61</v>
      </c>
      <c r="B74" s="16" t="str">
        <f>VLOOKUP(H74,'[1]sig MC 10052017'!A:E,4,(FALSE))</f>
        <v>0225532</v>
      </c>
      <c r="C74" s="16" t="str">
        <f>VLOOKUP(H74,'[1]sig MC 10052017'!A:E,3,(FALSE))</f>
        <v>MIGUEL GRAU B</v>
      </c>
      <c r="D74" s="16" t="str">
        <f>VLOOKUP(H74,'[1]sig MC 10052017'!A:E,5,(FALSE))</f>
        <v>ASOC DE C.E.I. MIGUEL GRAU</v>
      </c>
      <c r="E74" s="16" t="s">
        <v>11</v>
      </c>
      <c r="F74" s="17" t="s">
        <v>12</v>
      </c>
      <c r="G74" s="18" t="s">
        <v>142</v>
      </c>
      <c r="H74" s="18" t="s">
        <v>143</v>
      </c>
    </row>
    <row r="75" spans="1:8" x14ac:dyDescent="0.2">
      <c r="A75" s="15">
        <v>62</v>
      </c>
      <c r="B75" s="16" t="str">
        <f>VLOOKUP(H75,'[1]sig MC 10052017'!A:E,4,(FALSE))</f>
        <v>0220087</v>
      </c>
      <c r="C75" s="16" t="str">
        <f>VLOOKUP(H75,'[1]sig MC 10052017'!A:E,3,(FALSE))</f>
        <v>40204 NESTOR CACERES VELASQUEZ</v>
      </c>
      <c r="D75" s="16" t="str">
        <f>VLOOKUP(H75,'[1]sig MC 10052017'!A:E,5,(FALSE))</f>
        <v>MIN. EDUCACION C.E. 40204</v>
      </c>
      <c r="E75" s="16" t="s">
        <v>11</v>
      </c>
      <c r="F75" s="17" t="s">
        <v>12</v>
      </c>
      <c r="G75" s="18" t="s">
        <v>144</v>
      </c>
      <c r="H75" s="18" t="s">
        <v>145</v>
      </c>
    </row>
    <row r="76" spans="1:8" x14ac:dyDescent="0.2">
      <c r="A76" s="15">
        <v>63</v>
      </c>
      <c r="B76" s="16" t="str">
        <f>VLOOKUP(H76,'[1]sig MC 10052017'!A:E,4,(FALSE))</f>
        <v>0309492</v>
      </c>
      <c r="C76" s="16" t="str">
        <f>VLOOKUP(H76,'[1]sig MC 10052017'!A:E,3,(FALSE))</f>
        <v>JUAN PABLO VIZCARDO Y GUZMAN</v>
      </c>
      <c r="D76" s="16" t="str">
        <f>VLOOKUP(H76,'[1]sig MC 10052017'!A:E,5,(FALSE))</f>
        <v>COLEGIO JUAN PABLO VIZCARDO Y GUZMAN</v>
      </c>
      <c r="E76" s="16" t="s">
        <v>11</v>
      </c>
      <c r="F76" s="17" t="s">
        <v>12</v>
      </c>
      <c r="G76" s="18" t="s">
        <v>146</v>
      </c>
      <c r="H76" s="18" t="s">
        <v>147</v>
      </c>
    </row>
    <row r="77" spans="1:8" x14ac:dyDescent="0.2">
      <c r="A77" s="15">
        <v>64</v>
      </c>
      <c r="B77" s="16" t="str">
        <f>VLOOKUP(H77,'[1]sig MC 10052017'!A:E,4,(FALSE))</f>
        <v>0579599</v>
      </c>
      <c r="C77" s="16" t="str">
        <f>VLOOKUP(H77,'[1]sig MC 10052017'!A:E,3,(FALSE))</f>
        <v>40010 JULIO C.TELLO</v>
      </c>
      <c r="D77" s="16" t="str">
        <f>VLOOKUP(H77,'[1]sig MC 10052017'!A:E,5,(FALSE))</f>
        <v>C.E.C. 40010 MINISTERIO DE EDUCACION</v>
      </c>
      <c r="E77" s="16" t="s">
        <v>19</v>
      </c>
      <c r="F77" s="17" t="s">
        <v>12</v>
      </c>
      <c r="G77" s="18" t="s">
        <v>148</v>
      </c>
      <c r="H77" s="18" t="s">
        <v>149</v>
      </c>
    </row>
    <row r="78" spans="1:8" x14ac:dyDescent="0.2">
      <c r="A78" s="15">
        <v>65</v>
      </c>
      <c r="B78" s="16" t="str">
        <f>VLOOKUP(H78,'[1]sig MC 10052017'!A:E,4,(FALSE))</f>
        <v>0225599</v>
      </c>
      <c r="C78" s="16" t="str">
        <f>VLOOKUP(H78,'[1]sig MC 10052017'!A:E,3,(FALSE))</f>
        <v>MISTI</v>
      </c>
      <c r="D78" s="16" t="str">
        <f>VLOOKUP(H78,'[1]sig MC 10052017'!A:E,5,(FALSE))</f>
        <v>MINISTERIO DE EDUCACION</v>
      </c>
      <c r="E78" s="16" t="s">
        <v>11</v>
      </c>
      <c r="F78" s="17" t="s">
        <v>12</v>
      </c>
      <c r="G78" s="18" t="s">
        <v>150</v>
      </c>
      <c r="H78" s="18" t="s">
        <v>151</v>
      </c>
    </row>
    <row r="79" spans="1:8" x14ac:dyDescent="0.2">
      <c r="A79" s="15">
        <v>66</v>
      </c>
      <c r="B79" s="16" t="str">
        <f>VLOOKUP(H79,'[1]sig MC 10052017'!A:E,4,(FALSE))</f>
        <v>0579615</v>
      </c>
      <c r="C79" s="16" t="str">
        <f>VLOOKUP(H79,'[1]sig MC 10052017'!A:E,3,(FALSE))</f>
        <v>40178 VICTOR RAUL HAYA DE LA TORRE</v>
      </c>
      <c r="D79" s="16" t="str">
        <f>VLOOKUP(H79,'[1]sig MC 10052017'!A:E,5,(FALSE))</f>
        <v>MINSITERIO DE EDUCACION IV REGION</v>
      </c>
      <c r="E79" s="16" t="s">
        <v>11</v>
      </c>
      <c r="F79" s="17" t="s">
        <v>12</v>
      </c>
      <c r="G79" s="18" t="s">
        <v>152</v>
      </c>
      <c r="H79" s="18" t="s">
        <v>153</v>
      </c>
    </row>
    <row r="80" spans="1:8" x14ac:dyDescent="0.2">
      <c r="A80" s="15">
        <v>67</v>
      </c>
      <c r="B80" s="16" t="str">
        <f>VLOOKUP(H80,'[1]sig MC 10052017'!A:E,4,(FALSE))</f>
        <v>0219642</v>
      </c>
      <c r="C80" s="16" t="str">
        <f>VLOOKUP(H80,'[1]sig MC 10052017'!A:E,3,(FALSE))</f>
        <v>40157 JORGE LUIS BORGES</v>
      </c>
      <c r="D80" s="16" t="str">
        <f>VLOOKUP(H80,'[1]sig MC 10052017'!A:E,5,(FALSE))</f>
        <v>C.E. 40157 MIN. DE EDUCACION IV REGION</v>
      </c>
      <c r="E80" s="16" t="s">
        <v>11</v>
      </c>
      <c r="F80" s="17" t="s">
        <v>12</v>
      </c>
      <c r="G80" s="18" t="s">
        <v>154</v>
      </c>
      <c r="H80" s="18" t="s">
        <v>155</v>
      </c>
    </row>
    <row r="81" spans="1:8" x14ac:dyDescent="0.2">
      <c r="A81" s="15">
        <v>68</v>
      </c>
      <c r="B81" s="16" t="str">
        <f>VLOOKUP(H81,'[1]sig MC 10052017'!A:E,4,(FALSE))</f>
        <v>0219980</v>
      </c>
      <c r="C81" s="16" t="str">
        <f>VLOOKUP(H81,'[1]sig MC 10052017'!A:E,3,(FALSE))</f>
        <v>40193 FLORENTINO PORTUGAL</v>
      </c>
      <c r="D81" s="16" t="str">
        <f>VLOOKUP(H81,'[1]sig MC 10052017'!A:E,5,(FALSE))</f>
        <v>C.E.C. 40193</v>
      </c>
      <c r="E81" s="16" t="s">
        <v>11</v>
      </c>
      <c r="F81" s="17" t="s">
        <v>12</v>
      </c>
      <c r="G81" s="18" t="s">
        <v>156</v>
      </c>
      <c r="H81" s="18" t="s">
        <v>157</v>
      </c>
    </row>
    <row r="82" spans="1:8" x14ac:dyDescent="0.2">
      <c r="A82" s="15">
        <v>69</v>
      </c>
      <c r="B82" s="16" t="str">
        <f>VLOOKUP(H82,'[1]sig MC 10052017'!A:E,4,(FALSE))</f>
        <v>0311969</v>
      </c>
      <c r="C82" s="16" t="str">
        <f>VLOOKUP(H82,'[1]sig MC 10052017'!A:E,3,(FALSE))</f>
        <v>40315 JOSE MARIA ARGUEDAS</v>
      </c>
      <c r="D82" s="16" t="str">
        <f>VLOOKUP(H82,'[1]sig MC 10052017'!A:E,5,(FALSE))</f>
        <v>ASOCIACION PADRES DE FAMILIA CEC 40315</v>
      </c>
      <c r="E82" s="16" t="s">
        <v>19</v>
      </c>
      <c r="F82" s="17" t="s">
        <v>12</v>
      </c>
      <c r="G82" s="18" t="s">
        <v>158</v>
      </c>
      <c r="H82" s="18" t="s">
        <v>159</v>
      </c>
    </row>
    <row r="83" spans="1:8" x14ac:dyDescent="0.2">
      <c r="A83" s="15">
        <v>70</v>
      </c>
      <c r="B83" s="16" t="str">
        <f>VLOOKUP(H83,'[1]sig MC 10052017'!A:E,4,(FALSE))</f>
        <v>0225748</v>
      </c>
      <c r="C83" s="16" t="str">
        <f>VLOOKUP(H83,'[1]sig MC 10052017'!A:E,3,(FALSE))</f>
        <v>SIMON BOLIVAR</v>
      </c>
      <c r="D83" s="16" t="str">
        <f>VLOOKUP(H83,'[1]sig MC 10052017'!A:E,5,(FALSE))</f>
        <v>C.E.I. SIMON BOLIVAR</v>
      </c>
      <c r="E83" s="16" t="s">
        <v>11</v>
      </c>
      <c r="F83" s="17" t="s">
        <v>12</v>
      </c>
      <c r="G83" s="18" t="s">
        <v>160</v>
      </c>
      <c r="H83" s="18" t="s">
        <v>161</v>
      </c>
    </row>
    <row r="84" spans="1:8" x14ac:dyDescent="0.2">
      <c r="A84" s="15">
        <v>71</v>
      </c>
      <c r="B84" s="16" t="str">
        <f>VLOOKUP(H84,'[1]sig MC 10052017'!A:E,4,(FALSE))</f>
        <v>0220111</v>
      </c>
      <c r="C84" s="16" t="str">
        <f>VLOOKUP(H84,'[1]sig MC 10052017'!A:E,3,(FALSE))</f>
        <v>40207 MARIANO MELGAR VALDIVIESO</v>
      </c>
      <c r="D84" s="16" t="str">
        <f>VLOOKUP(H84,'[1]sig MC 10052017'!A:E,5,(FALSE))</f>
        <v>C.E.C. 40207 MINISTERIO EDUCACION</v>
      </c>
      <c r="E84" s="16" t="s">
        <v>11</v>
      </c>
      <c r="F84" s="17" t="s">
        <v>12</v>
      </c>
      <c r="G84" s="18" t="s">
        <v>162</v>
      </c>
      <c r="H84" s="18" t="s">
        <v>163</v>
      </c>
    </row>
    <row r="85" spans="1:8" x14ac:dyDescent="0.2">
      <c r="A85" s="15">
        <v>72</v>
      </c>
      <c r="B85" s="16" t="str">
        <f>VLOOKUP(H85,'[1]sig MC 10052017'!A:E,4,(FALSE))</f>
        <v>0579649</v>
      </c>
      <c r="C85" s="16" t="str">
        <f>VLOOKUP(H85,'[1]sig MC 10052017'!A:E,3,(FALSE))</f>
        <v>40197 FELIPE SANTIAGO SALAVERRY</v>
      </c>
      <c r="D85" s="16" t="str">
        <f>VLOOKUP(H85,'[1]sig MC 10052017'!A:E,5,(FALSE))</f>
        <v>C.E.C. III 40197</v>
      </c>
      <c r="E85" s="16" t="s">
        <v>19</v>
      </c>
      <c r="F85" s="17" t="s">
        <v>12</v>
      </c>
      <c r="G85" s="18" t="s">
        <v>164</v>
      </c>
      <c r="H85" s="18" t="s">
        <v>165</v>
      </c>
    </row>
    <row r="86" spans="1:8" x14ac:dyDescent="0.2">
      <c r="A86" s="15">
        <v>73</v>
      </c>
      <c r="B86" s="16" t="str">
        <f>VLOOKUP(H86,'[1]sig MC 10052017'!A:E,4,(FALSE))</f>
        <v>0895516</v>
      </c>
      <c r="C86" s="16" t="str">
        <f>VLOOKUP(H86,'[1]sig MC 10052017'!A:E,3,(FALSE))</f>
        <v>40220 HEROES DEL CENEPA</v>
      </c>
      <c r="D86" s="16" t="str">
        <f>VLOOKUP(H86,'[1]sig MC 10052017'!A:E,5,(FALSE))</f>
        <v>CENTRO EDUCATIVO</v>
      </c>
      <c r="E86" s="16" t="s">
        <v>19</v>
      </c>
      <c r="F86" s="17" t="s">
        <v>12</v>
      </c>
      <c r="G86" s="18" t="s">
        <v>166</v>
      </c>
      <c r="H86" s="18" t="s">
        <v>167</v>
      </c>
    </row>
    <row r="87" spans="1:8" x14ac:dyDescent="0.2">
      <c r="A87" s="15">
        <v>74</v>
      </c>
      <c r="B87" s="16" t="str">
        <f>VLOOKUP(H87,'[1]sig MC 10052017'!A:E,4,(FALSE))</f>
        <v>0219469</v>
      </c>
      <c r="C87" s="16" t="str">
        <f>VLOOKUP(H87,'[1]sig MC 10052017'!A:E,3,(FALSE))</f>
        <v>40139 ANDRES AVELINO CACERES DORREGARAY</v>
      </c>
      <c r="D87" s="16" t="str">
        <f>VLOOKUP(H87,'[1]sig MC 10052017'!A:E,5,(FALSE))</f>
        <v>C.E. 40139 ANDRES A. CACERES MIN. EDUCACION D</v>
      </c>
      <c r="E87" s="16" t="s">
        <v>11</v>
      </c>
      <c r="F87" s="17" t="s">
        <v>12</v>
      </c>
      <c r="G87" s="18" t="s">
        <v>168</v>
      </c>
      <c r="H87" s="18" t="s">
        <v>169</v>
      </c>
    </row>
    <row r="88" spans="1:8" x14ac:dyDescent="0.2">
      <c r="A88" s="15">
        <v>75</v>
      </c>
      <c r="B88" s="16" t="str">
        <f>VLOOKUP(H88,'[1]sig MC 10052017'!A:E,4,(FALSE))</f>
        <v>0225375</v>
      </c>
      <c r="C88" s="16" t="str">
        <f>VLOOKUP(H88,'[1]sig MC 10052017'!A:E,3,(FALSE))</f>
        <v>HUNTER</v>
      </c>
      <c r="D88" s="16" t="str">
        <f>VLOOKUP(H88,'[1]sig MC 10052017'!A:E,5,(FALSE))</f>
        <v>C.E. I HUNTER</v>
      </c>
      <c r="E88" s="16" t="s">
        <v>11</v>
      </c>
      <c r="F88" s="17" t="s">
        <v>12</v>
      </c>
      <c r="G88" s="18" t="s">
        <v>170</v>
      </c>
      <c r="H88" s="18" t="s">
        <v>171</v>
      </c>
    </row>
    <row r="89" spans="1:8" x14ac:dyDescent="0.2">
      <c r="A89" s="15">
        <v>76</v>
      </c>
      <c r="B89" s="16" t="str">
        <f>VLOOKUP(H89,'[1]sig MC 10052017'!A:E,4,(FALSE))</f>
        <v>0472282</v>
      </c>
      <c r="C89" s="16" t="str">
        <f>VLOOKUP(H89,'[1]sig MC 10052017'!A:E,3,(FALSE))</f>
        <v>40256 CARLOS MANCHEGO RENDON</v>
      </c>
      <c r="D89" s="16" t="str">
        <f>VLOOKUP(H89,'[1]sig MC 10052017'!A:E,5,(FALSE))</f>
        <v>C.E.C. NRO 40256</v>
      </c>
      <c r="E89" s="16" t="s">
        <v>11</v>
      </c>
      <c r="F89" s="17" t="s">
        <v>12</v>
      </c>
      <c r="G89" s="18" t="s">
        <v>172</v>
      </c>
      <c r="H89" s="18" t="s">
        <v>173</v>
      </c>
    </row>
    <row r="90" spans="1:8" x14ac:dyDescent="0.2">
      <c r="A90" s="15">
        <v>77</v>
      </c>
      <c r="B90" s="16" t="str">
        <f>VLOOKUP(H90,'[1]sig MC 10052017'!A:E,4,(FALSE))</f>
        <v>0311811</v>
      </c>
      <c r="C90" s="16" t="str">
        <f>VLOOKUP(H90,'[1]sig MC 10052017'!A:E,3,(FALSE))</f>
        <v>40300 MIGUEL GRAU</v>
      </c>
      <c r="D90" s="16" t="str">
        <f>VLOOKUP(H90,'[1]sig MC 10052017'!A:E,5,(FALSE))</f>
        <v>COLEGIO PRIMARIO 40300</v>
      </c>
      <c r="E90" s="16" t="s">
        <v>19</v>
      </c>
      <c r="F90" s="17" t="s">
        <v>12</v>
      </c>
      <c r="G90" s="18" t="s">
        <v>174</v>
      </c>
      <c r="H90" s="18" t="s">
        <v>175</v>
      </c>
    </row>
    <row r="91" spans="1:8" x14ac:dyDescent="0.2">
      <c r="A91" s="15">
        <v>78</v>
      </c>
      <c r="B91" s="16" t="str">
        <f>VLOOKUP(H91,'[1]sig MC 10052017'!A:E,4,(FALSE))</f>
        <v>0219733</v>
      </c>
      <c r="C91" s="16" t="str">
        <f>VLOOKUP(H91,'[1]sig MC 10052017'!A:E,3,(FALSE))</f>
        <v>40166 BELGICA</v>
      </c>
      <c r="D91" s="16" t="str">
        <f>VLOOKUP(H91,'[1]sig MC 10052017'!A:E,5,(FALSE))</f>
        <v>C.E. 40166</v>
      </c>
      <c r="E91" s="16" t="s">
        <v>11</v>
      </c>
      <c r="F91" s="17" t="s">
        <v>12</v>
      </c>
      <c r="G91" s="18" t="s">
        <v>176</v>
      </c>
      <c r="H91" s="18" t="s">
        <v>177</v>
      </c>
    </row>
    <row r="92" spans="1:8" x14ac:dyDescent="0.2">
      <c r="A92" s="15">
        <v>79</v>
      </c>
      <c r="B92" s="16" t="str">
        <f>VLOOKUP(H92,'[1]sig MC 10052017'!A:E,4,(FALSE))</f>
        <v>0225730</v>
      </c>
      <c r="C92" s="16" t="str">
        <f>VLOOKUP(H92,'[1]sig MC 10052017'!A:E,3,(FALSE))</f>
        <v>FECIA</v>
      </c>
      <c r="D92" s="16" t="str">
        <f>VLOOKUP(H92,'[1]sig MC 10052017'!A:E,5,(FALSE))</f>
        <v>MINISTERIO EDUC. PUBLICA CEI FECIA</v>
      </c>
      <c r="E92" s="16" t="s">
        <v>11</v>
      </c>
      <c r="F92" s="17" t="s">
        <v>12</v>
      </c>
      <c r="G92" s="18" t="s">
        <v>178</v>
      </c>
      <c r="H92" s="18" t="s">
        <v>179</v>
      </c>
    </row>
    <row r="93" spans="1:8" x14ac:dyDescent="0.2">
      <c r="A93" s="15">
        <v>80</v>
      </c>
      <c r="B93" s="16" t="str">
        <f>VLOOKUP(H93,'[1]sig MC 10052017'!A:E,4,(FALSE))</f>
        <v>1465707</v>
      </c>
      <c r="C93" s="16" t="str">
        <f>VLOOKUP(H93,'[1]sig MC 10052017'!A:E,3,(FALSE))</f>
        <v>ALTO MARIANO BUSTAMANTE</v>
      </c>
      <c r="D93" s="16" t="str">
        <f>VLOOKUP(H93,'[1]sig MC 10052017'!A:E,5,(FALSE))</f>
        <v>CORDEAREQUIPA</v>
      </c>
      <c r="E93" s="16" t="s">
        <v>11</v>
      </c>
      <c r="F93" s="17" t="s">
        <v>12</v>
      </c>
      <c r="G93" s="18" t="s">
        <v>180</v>
      </c>
      <c r="H93" s="18" t="s">
        <v>181</v>
      </c>
    </row>
    <row r="94" spans="1:8" x14ac:dyDescent="0.2">
      <c r="A94" s="15">
        <v>81</v>
      </c>
      <c r="B94" s="16" t="str">
        <f>VLOOKUP(H94,'[1]sig MC 10052017'!A:E,4,(FALSE))</f>
        <v>0894584</v>
      </c>
      <c r="C94" s="16" t="str">
        <f>VLOOKUP(H94,'[1]sig MC 10052017'!A:E,3,(FALSE))</f>
        <v>ESPECIAL DE RAPIDO APRENDIZAJE ALFRED BINET</v>
      </c>
      <c r="D94" s="16" t="str">
        <f>VLOOKUP(H94,'[1]sig MC 10052017'!A:E,5,(FALSE))</f>
        <v>C.E. 40170</v>
      </c>
      <c r="E94" s="16" t="s">
        <v>11</v>
      </c>
      <c r="F94" s="17" t="s">
        <v>12</v>
      </c>
      <c r="G94" s="18" t="s">
        <v>182</v>
      </c>
      <c r="H94" s="18" t="s">
        <v>183</v>
      </c>
    </row>
    <row r="95" spans="1:8" x14ac:dyDescent="0.2">
      <c r="A95" s="15">
        <v>82</v>
      </c>
      <c r="B95" s="16" t="str">
        <f>VLOOKUP(H95,'[1]sig MC 10052017'!A:E,4,(FALSE))</f>
        <v>0287599</v>
      </c>
      <c r="C95" s="16" t="str">
        <f>VLOOKUP(H95,'[1]sig MC 10052017'!A:E,3,(FALSE))</f>
        <v>41016 REPUBLICA ARGENTINA</v>
      </c>
      <c r="D95" s="16" t="str">
        <f>VLOOKUP(H95,'[1]sig MC 10052017'!A:E,5,(FALSE))</f>
        <v>C.E.R. ARGENTINA 41016</v>
      </c>
      <c r="E95" s="16" t="s">
        <v>11</v>
      </c>
      <c r="F95" s="17" t="s">
        <v>12</v>
      </c>
      <c r="G95" s="18" t="s">
        <v>184</v>
      </c>
      <c r="H95" s="18" t="s">
        <v>185</v>
      </c>
    </row>
    <row r="96" spans="1:8" x14ac:dyDescent="0.2">
      <c r="A96" s="15">
        <v>83</v>
      </c>
      <c r="B96" s="16" t="str">
        <f>VLOOKUP(H96,'[1]sig MC 10052017'!A:E,4,(FALSE))</f>
        <v>0219865</v>
      </c>
      <c r="C96" s="16" t="str">
        <f>VLOOKUP(H96,'[1]sig MC 10052017'!A:E,3,(FALSE))</f>
        <v>40181 ALTO JESUS</v>
      </c>
      <c r="D96" s="16" t="str">
        <f>VLOOKUP(H96,'[1]sig MC 10052017'!A:E,5,(FALSE))</f>
        <v>CENTRO EDUCATIVO 40181</v>
      </c>
      <c r="E96" s="16" t="s">
        <v>11</v>
      </c>
      <c r="F96" s="17" t="s">
        <v>12</v>
      </c>
      <c r="G96" s="18" t="s">
        <v>186</v>
      </c>
      <c r="H96" s="18" t="s">
        <v>187</v>
      </c>
    </row>
    <row r="97" spans="1:8" x14ac:dyDescent="0.2">
      <c r="A97" s="15">
        <v>84</v>
      </c>
      <c r="B97" s="16" t="str">
        <f>VLOOKUP(H97,'[1]sig MC 10052017'!A:E,4,(FALSE))</f>
        <v>0225557</v>
      </c>
      <c r="C97" s="16" t="str">
        <f>VLOOKUP(H97,'[1]sig MC 10052017'!A:E,3,(FALSE))</f>
        <v>MIGUEL GRAU A</v>
      </c>
      <c r="D97" s="16" t="str">
        <f>VLOOKUP(H97,'[1]sig MC 10052017'!A:E,5,(FALSE))</f>
        <v>C.E.I. MIGUEL GRAU A</v>
      </c>
      <c r="E97" s="16" t="s">
        <v>11</v>
      </c>
      <c r="F97" s="17" t="s">
        <v>12</v>
      </c>
      <c r="G97" s="18" t="s">
        <v>188</v>
      </c>
      <c r="H97" s="18" t="s">
        <v>189</v>
      </c>
    </row>
    <row r="98" spans="1:8" x14ac:dyDescent="0.2">
      <c r="A98" s="15">
        <v>85</v>
      </c>
      <c r="B98" s="16" t="str">
        <f>VLOOKUP(H98,'[1]sig MC 10052017'!A:E,4,(FALSE))</f>
        <v>0472191</v>
      </c>
      <c r="C98" s="16" t="str">
        <f>VLOOKUP(H98,'[1]sig MC 10052017'!A:E,3,(FALSE))</f>
        <v>40076</v>
      </c>
      <c r="D98" s="16" t="str">
        <f>VLOOKUP(H98,'[1]sig MC 10052017'!A:E,5,(FALSE))</f>
        <v>C.E.C. 40076</v>
      </c>
      <c r="E98" s="16" t="s">
        <v>11</v>
      </c>
      <c r="F98" s="17" t="s">
        <v>12</v>
      </c>
      <c r="G98" s="18" t="s">
        <v>190</v>
      </c>
      <c r="H98" s="18" t="s">
        <v>191</v>
      </c>
    </row>
    <row r="99" spans="1:8" x14ac:dyDescent="0.2">
      <c r="A99" s="15">
        <v>86</v>
      </c>
      <c r="B99" s="16" t="str">
        <f>VLOOKUP(H99,'[1]sig MC 10052017'!A:E,4,(FALSE))</f>
        <v>0472340</v>
      </c>
      <c r="C99" s="16" t="str">
        <f>VLOOKUP(H99,'[1]sig MC 10052017'!A:E,3,(FALSE))</f>
        <v>40179 TEODORO NUÑEZ URETA</v>
      </c>
      <c r="D99" s="16" t="str">
        <f>VLOOKUP(H99,'[1]sig MC 10052017'!A:E,5,(FALSE))</f>
        <v>C.E.C. PRIMARIO 40179</v>
      </c>
      <c r="E99" s="16" t="s">
        <v>11</v>
      </c>
      <c r="F99" s="17" t="s">
        <v>12</v>
      </c>
      <c r="G99" s="18" t="s">
        <v>192</v>
      </c>
      <c r="H99" s="18" t="s">
        <v>193</v>
      </c>
    </row>
    <row r="100" spans="1:8" x14ac:dyDescent="0.2">
      <c r="A100" s="15">
        <v>87</v>
      </c>
      <c r="B100" s="16" t="str">
        <f>VLOOKUP(H100,'[1]sig MC 10052017'!A:E,4,(FALSE))</f>
        <v>0225078</v>
      </c>
      <c r="C100" s="16" t="str">
        <f>VLOOKUP(H100,'[1]sig MC 10052017'!A:E,3,(FALSE))</f>
        <v>71 SAN JUAN DE DIOS</v>
      </c>
      <c r="D100" s="16" t="str">
        <f>VLOOKUP(H100,'[1]sig MC 10052017'!A:E,5,(FALSE))</f>
        <v>C.E. EDUCACION INICIAL NRO</v>
      </c>
      <c r="E100" s="16" t="s">
        <v>11</v>
      </c>
      <c r="F100" s="17" t="s">
        <v>12</v>
      </c>
      <c r="G100" s="18" t="s">
        <v>194</v>
      </c>
      <c r="H100" s="18" t="s">
        <v>195</v>
      </c>
    </row>
    <row r="101" spans="1:8" x14ac:dyDescent="0.2">
      <c r="A101" s="15">
        <v>88</v>
      </c>
      <c r="B101" s="16" t="str">
        <f>VLOOKUP(H101,'[1]sig MC 10052017'!A:E,4,(FALSE))</f>
        <v>0845065</v>
      </c>
      <c r="C101" s="16" t="str">
        <f>VLOOKUP(H101,'[1]sig MC 10052017'!A:E,3,(FALSE))</f>
        <v>PADRE PEREZ DE GUEREÑU</v>
      </c>
      <c r="D101" s="16" t="str">
        <f>VLOOKUP(H101,'[1]sig MC 10052017'!A:E,5,(FALSE))</f>
        <v>COLEGIO PADRE PEREZ DE GU</v>
      </c>
      <c r="E101" s="16" t="s">
        <v>11</v>
      </c>
      <c r="F101" s="17" t="s">
        <v>12</v>
      </c>
      <c r="G101" s="18" t="s">
        <v>196</v>
      </c>
      <c r="H101" s="18" t="s">
        <v>197</v>
      </c>
    </row>
    <row r="102" spans="1:8" x14ac:dyDescent="0.2">
      <c r="A102" s="15">
        <v>89</v>
      </c>
      <c r="B102" s="16" t="str">
        <f>VLOOKUP(H102,'[1]sig MC 10052017'!A:E,4,(FALSE))</f>
        <v>0570101</v>
      </c>
      <c r="C102" s="16" t="str">
        <f>VLOOKUP(H102,'[1]sig MC 10052017'!A:E,3,(FALSE))</f>
        <v>40124</v>
      </c>
      <c r="D102" s="16" t="str">
        <f>VLOOKUP(H102,'[1]sig MC 10052017'!A:E,5,(FALSE))</f>
        <v>C.E. 40124</v>
      </c>
      <c r="E102" s="16" t="s">
        <v>11</v>
      </c>
      <c r="F102" s="17" t="s">
        <v>12</v>
      </c>
      <c r="G102" s="18" t="s">
        <v>198</v>
      </c>
      <c r="H102" s="18" t="s">
        <v>199</v>
      </c>
    </row>
    <row r="103" spans="1:8" x14ac:dyDescent="0.2">
      <c r="A103" s="15">
        <v>90</v>
      </c>
      <c r="B103" s="16" t="str">
        <f>VLOOKUP(H103,'[1]sig MC 10052017'!A:E,4,(FALSE))</f>
        <v>0845248</v>
      </c>
      <c r="C103" s="16" t="str">
        <f>VLOOKUP(H103,'[1]sig MC 10052017'!A:E,3,(FALSE))</f>
        <v>40018 PEDRO VILLENA HIDALGO</v>
      </c>
      <c r="D103" s="16" t="str">
        <f>VLOOKUP(H103,'[1]sig MC 10052017'!A:E,5,(FALSE))</f>
        <v>C.E. 40018 MIN. EDUCACION</v>
      </c>
      <c r="E103" s="16" t="s">
        <v>11</v>
      </c>
      <c r="F103" s="17" t="s">
        <v>12</v>
      </c>
      <c r="G103" s="18" t="s">
        <v>200</v>
      </c>
      <c r="H103" s="18" t="s">
        <v>201</v>
      </c>
    </row>
    <row r="104" spans="1:8" x14ac:dyDescent="0.2">
      <c r="A104" s="15">
        <v>91</v>
      </c>
      <c r="B104" s="16" t="str">
        <f>VLOOKUP(H104,'[1]sig MC 10052017'!A:E,4,(FALSE))</f>
        <v>0219345</v>
      </c>
      <c r="C104" s="16" t="str">
        <f>VLOOKUP(H104,'[1]sig MC 10052017'!A:E,3,(FALSE))</f>
        <v>40127 SEÑOR DEL ESPIRITU SANTO</v>
      </c>
      <c r="D104" s="16" t="str">
        <f>VLOOKUP(H104,'[1]sig MC 10052017'!A:E,5,(FALSE))</f>
        <v>COLEGIO ESPIRITU SANTO</v>
      </c>
      <c r="E104" s="16" t="s">
        <v>11</v>
      </c>
      <c r="F104" s="17" t="s">
        <v>12</v>
      </c>
      <c r="G104" s="18" t="s">
        <v>202</v>
      </c>
      <c r="H104" s="18" t="s">
        <v>203</v>
      </c>
    </row>
    <row r="105" spans="1:8" x14ac:dyDescent="0.2">
      <c r="A105" s="15">
        <v>92</v>
      </c>
      <c r="B105" s="16" t="str">
        <f>VLOOKUP(H105,'[1]sig MC 10052017'!A:E,4,(FALSE))</f>
        <v>0225086</v>
      </c>
      <c r="C105" s="16" t="str">
        <f>VLOOKUP(H105,'[1]sig MC 10052017'!A:E,3,(FALSE))</f>
        <v>72 CERRO SALAVERRY</v>
      </c>
      <c r="D105" s="16" t="str">
        <f>VLOOKUP(H105,'[1]sig MC 10052017'!A:E,5,(FALSE))</f>
        <v>C.E. INICIAL NRO 072</v>
      </c>
      <c r="E105" s="16" t="s">
        <v>11</v>
      </c>
      <c r="F105" s="17" t="s">
        <v>12</v>
      </c>
      <c r="G105" s="18" t="s">
        <v>204</v>
      </c>
      <c r="H105" s="18" t="s">
        <v>205</v>
      </c>
    </row>
    <row r="106" spans="1:8" x14ac:dyDescent="0.2">
      <c r="A106" s="15">
        <v>93</v>
      </c>
      <c r="B106" s="16" t="str">
        <f>VLOOKUP(H106,'[1]sig MC 10052017'!A:E,4,(FALSE))</f>
        <v>0899294</v>
      </c>
      <c r="C106" s="16" t="str">
        <f>VLOOKUP(H106,'[1]sig MC 10052017'!A:E,3,(FALSE))</f>
        <v>40033 SAN AGUSTIN DE HUNTER</v>
      </c>
      <c r="D106" s="16" t="str">
        <f>VLOOKUP(H106,'[1]sig MC 10052017'!A:E,5,(FALSE))</f>
        <v>C.E. 40033 UPIS PAISAJISTA</v>
      </c>
      <c r="E106" s="16" t="s">
        <v>19</v>
      </c>
      <c r="F106" s="17" t="s">
        <v>12</v>
      </c>
      <c r="G106" s="18" t="s">
        <v>206</v>
      </c>
      <c r="H106" s="18" t="s">
        <v>207</v>
      </c>
    </row>
    <row r="107" spans="1:8" x14ac:dyDescent="0.2">
      <c r="A107" s="15">
        <v>94</v>
      </c>
      <c r="B107" s="16" t="str">
        <f>VLOOKUP(H107,'[1]sig MC 10052017'!A:E,4,(FALSE))</f>
        <v>0723239</v>
      </c>
      <c r="C107" s="16" t="str">
        <f>VLOOKUP(H107,'[1]sig MC 10052017'!A:E,3,(FALSE))</f>
        <v>INDEPENDENCIA B-1</v>
      </c>
      <c r="D107" s="16" t="str">
        <f>VLOOKUP(H107,'[1]sig MC 10052017'!A:E,5,(FALSE))</f>
        <v>C.E.I. INDEPENDENCIA B1 DREA</v>
      </c>
      <c r="E107" s="16" t="s">
        <v>11</v>
      </c>
      <c r="F107" s="17" t="s">
        <v>12</v>
      </c>
      <c r="G107" s="18" t="s">
        <v>208</v>
      </c>
      <c r="H107" s="18" t="s">
        <v>209</v>
      </c>
    </row>
    <row r="108" spans="1:8" x14ac:dyDescent="0.2">
      <c r="A108" s="15">
        <v>95</v>
      </c>
      <c r="B108" s="16" t="str">
        <f>VLOOKUP(H108,'[1]sig MC 10052017'!A:E,4,(FALSE))</f>
        <v>0219691</v>
      </c>
      <c r="C108" s="16" t="str">
        <f>VLOOKUP(H108,'[1]sig MC 10052017'!A:E,3,(FALSE))</f>
        <v>40162 TRIBUNO FRANCISCO MOSTAJO</v>
      </c>
      <c r="D108" s="16" t="str">
        <f>VLOOKUP(H108,'[1]sig MC 10052017'!A:E,5,(FALSE))</f>
        <v>CENTRO EDUCATIVO 40162 FRANCISCO MOSTAJO</v>
      </c>
      <c r="E108" s="16" t="s">
        <v>11</v>
      </c>
      <c r="F108" s="17" t="s">
        <v>12</v>
      </c>
      <c r="G108" s="18" t="s">
        <v>210</v>
      </c>
      <c r="H108" s="18" t="s">
        <v>211</v>
      </c>
    </row>
    <row r="109" spans="1:8" x14ac:dyDescent="0.2">
      <c r="A109" s="15">
        <v>96</v>
      </c>
      <c r="B109" s="16" t="str">
        <f>VLOOKUP(H109,'[1]sig MC 10052017'!A:E,4,(FALSE))</f>
        <v>1031582</v>
      </c>
      <c r="C109" s="16" t="str">
        <f>VLOOKUP(H109,'[1]sig MC 10052017'!A:E,3,(FALSE))</f>
        <v>40172</v>
      </c>
      <c r="D109" s="16" t="str">
        <f>VLOOKUP(H109,'[1]sig MC 10052017'!A:E,5,(FALSE))</f>
        <v>C.E. 40172 VILLA EL GOLF</v>
      </c>
      <c r="E109" s="16" t="s">
        <v>19</v>
      </c>
      <c r="F109" s="17" t="s">
        <v>12</v>
      </c>
      <c r="G109" s="18" t="s">
        <v>212</v>
      </c>
      <c r="H109" s="18" t="s">
        <v>213</v>
      </c>
    </row>
    <row r="110" spans="1:8" x14ac:dyDescent="0.2">
      <c r="A110" s="15">
        <v>97</v>
      </c>
      <c r="B110" s="16" t="str">
        <f>VLOOKUP(H110,'[1]sig MC 10052017'!A:E,4,(FALSE))</f>
        <v>0287763</v>
      </c>
      <c r="C110" s="16" t="str">
        <f>VLOOKUP(H110,'[1]sig MC 10052017'!A:E,3,(FALSE))</f>
        <v>41038 JOSE OLAYA BALANDRA</v>
      </c>
      <c r="D110" s="16" t="str">
        <f>VLOOKUP(H110,'[1]sig MC 10052017'!A:E,5,(FALSE))</f>
        <v>COLEGIO JOSE OLAYA</v>
      </c>
      <c r="E110" s="16" t="s">
        <v>11</v>
      </c>
      <c r="F110" s="17" t="s">
        <v>12</v>
      </c>
      <c r="G110" s="18" t="s">
        <v>214</v>
      </c>
      <c r="H110" s="18" t="s">
        <v>215</v>
      </c>
    </row>
    <row r="111" spans="1:8" x14ac:dyDescent="0.2">
      <c r="A111" s="15">
        <v>98</v>
      </c>
      <c r="B111" s="16" t="str">
        <f>VLOOKUP(H111,'[1]sig MC 10052017'!A:E,4,(FALSE))</f>
        <v>0619163</v>
      </c>
      <c r="C111" s="16" t="str">
        <f>VLOOKUP(H111,'[1]sig MC 10052017'!A:E,3,(FALSE))</f>
        <v>ALTO JESUS</v>
      </c>
      <c r="D111" s="16" t="str">
        <f>VLOOKUP(H111,'[1]sig MC 10052017'!A:E,5,(FALSE))</f>
        <v>C.E.I. ALTO JESUS</v>
      </c>
      <c r="E111" s="16" t="s">
        <v>11</v>
      </c>
      <c r="F111" s="17" t="s">
        <v>12</v>
      </c>
      <c r="G111" s="18" t="s">
        <v>216</v>
      </c>
      <c r="H111" s="18" t="s">
        <v>217</v>
      </c>
    </row>
    <row r="112" spans="1:8" x14ac:dyDescent="0.2">
      <c r="A112" s="15">
        <v>99</v>
      </c>
      <c r="B112" s="16" t="str">
        <f>VLOOKUP(H112,'[1]sig MC 10052017'!A:E,4,(FALSE))</f>
        <v>0219931</v>
      </c>
      <c r="C112" s="16" t="str">
        <f>VLOOKUP(H112,'[1]sig MC 10052017'!A:E,3,(FALSE))</f>
        <v>40188</v>
      </c>
      <c r="D112" s="16" t="str">
        <f>VLOOKUP(H112,'[1]sig MC 10052017'!A:E,5,(FALSE))</f>
        <v>COLEGIO NACIONAL 40188 POCSI</v>
      </c>
      <c r="E112" s="16" t="s">
        <v>11</v>
      </c>
      <c r="F112" s="17" t="s">
        <v>12</v>
      </c>
      <c r="G112" s="18" t="s">
        <v>218</v>
      </c>
      <c r="H112" s="18" t="s">
        <v>219</v>
      </c>
    </row>
    <row r="113" spans="1:8" x14ac:dyDescent="0.2">
      <c r="A113" s="15">
        <v>100</v>
      </c>
      <c r="B113" s="16" t="str">
        <f>VLOOKUP(H113,'[1]sig MC 10052017'!A:E,4,(FALSE))</f>
        <v>0219675</v>
      </c>
      <c r="C113" s="16" t="str">
        <f>VLOOKUP(H113,'[1]sig MC 10052017'!A:E,3,(FALSE))</f>
        <v>40160 OBDULIO BARRIGA VIZCARRA</v>
      </c>
      <c r="D113" s="16" t="str">
        <f>VLOOKUP(H113,'[1]sig MC 10052017'!A:E,5,(FALSE))</f>
        <v>C.E. 40160 INFES</v>
      </c>
      <c r="E113" s="16" t="s">
        <v>11</v>
      </c>
      <c r="F113" s="17" t="s">
        <v>12</v>
      </c>
      <c r="G113" s="18" t="s">
        <v>220</v>
      </c>
      <c r="H113" s="18" t="s">
        <v>221</v>
      </c>
    </row>
    <row r="114" spans="1:8" x14ac:dyDescent="0.2">
      <c r="A114" s="15">
        <v>101</v>
      </c>
      <c r="B114" s="16" t="str">
        <f>VLOOKUP(H114,'[1]sig MC 10052017'!A:E,4,(FALSE))</f>
        <v>0220178</v>
      </c>
      <c r="C114" s="16" t="str">
        <f>VLOOKUP(H114,'[1]sig MC 10052017'!A:E,3,(FALSE))</f>
        <v>40213</v>
      </c>
      <c r="D114" s="16" t="str">
        <f>VLOOKUP(H114,'[1]sig MC 10052017'!A:E,5,(FALSE))</f>
        <v>ESCUELA 40213 TUCTUMPAYA</v>
      </c>
      <c r="E114" s="16" t="s">
        <v>11</v>
      </c>
      <c r="F114" s="17" t="s">
        <v>12</v>
      </c>
      <c r="G114" s="18" t="s">
        <v>222</v>
      </c>
      <c r="H114" s="18" t="s">
        <v>223</v>
      </c>
    </row>
    <row r="115" spans="1:8" x14ac:dyDescent="0.2">
      <c r="A115" s="15">
        <v>102</v>
      </c>
      <c r="B115" s="16" t="str">
        <f>VLOOKUP(H115,'[1]sig MC 10052017'!A:E,4,(FALSE))</f>
        <v>0538058</v>
      </c>
      <c r="C115" s="16" t="str">
        <f>VLOOKUP(H115,'[1]sig MC 10052017'!A:E,3,(FALSE))</f>
        <v>SAN FRANCISCO</v>
      </c>
      <c r="D115" s="16" t="str">
        <f>VLOOKUP(H115,'[1]sig MC 10052017'!A:E,5,(FALSE))</f>
        <v>C.E.I. SAN FRANCISCO</v>
      </c>
      <c r="E115" s="16" t="s">
        <v>11</v>
      </c>
      <c r="F115" s="17" t="s">
        <v>12</v>
      </c>
      <c r="G115" s="18" t="s">
        <v>224</v>
      </c>
      <c r="H115" s="18" t="s">
        <v>225</v>
      </c>
    </row>
    <row r="116" spans="1:8" x14ac:dyDescent="0.2">
      <c r="A116" s="15">
        <v>103</v>
      </c>
      <c r="B116" s="16" t="str">
        <f>VLOOKUP(H116,'[1]sig MC 10052017'!A:E,4,(FALSE))</f>
        <v>0844852</v>
      </c>
      <c r="C116" s="16" t="str">
        <f>VLOOKUP(H116,'[1]sig MC 10052017'!A:E,3,(FALSE))</f>
        <v>40631 JUAN PABLO II</v>
      </c>
      <c r="D116" s="16" t="str">
        <f>VLOOKUP(H116,'[1]sig MC 10052017'!A:E,5,(FALSE))</f>
        <v>ESCUELA LAS ESMERALDAS</v>
      </c>
      <c r="E116" s="16" t="s">
        <v>11</v>
      </c>
      <c r="F116" s="17" t="s">
        <v>12</v>
      </c>
      <c r="G116" s="18" t="s">
        <v>226</v>
      </c>
      <c r="H116" s="18" t="s">
        <v>227</v>
      </c>
    </row>
    <row r="117" spans="1:8" x14ac:dyDescent="0.2">
      <c r="A117" s="15">
        <v>104</v>
      </c>
      <c r="B117" s="16" t="str">
        <f>VLOOKUP(H117,'[1]sig MC 10052017'!A:E,4,(FALSE))</f>
        <v>0569269</v>
      </c>
      <c r="C117" s="16" t="str">
        <f>VLOOKUP(H117,'[1]sig MC 10052017'!A:E,3,(FALSE))</f>
        <v>SOCABAYA</v>
      </c>
      <c r="D117" s="16" t="str">
        <f>VLOOKUP(H117,'[1]sig MC 10052017'!A:E,5,(FALSE))</f>
        <v>ESCUELA LAS ESMERALDAS</v>
      </c>
      <c r="E117" s="16" t="s">
        <v>11</v>
      </c>
      <c r="F117" s="17" t="s">
        <v>12</v>
      </c>
      <c r="G117" s="18" t="s">
        <v>228</v>
      </c>
      <c r="H117" s="18" t="s">
        <v>229</v>
      </c>
    </row>
    <row r="118" spans="1:8" x14ac:dyDescent="0.2">
      <c r="A118" s="15">
        <v>105</v>
      </c>
      <c r="B118" s="16" t="str">
        <f>VLOOKUP(H118,'[1]sig MC 10052017'!A:E,4,(FALSE))</f>
        <v>0617258</v>
      </c>
      <c r="C118" s="16" t="str">
        <f>VLOOKUP(H118,'[1]sig MC 10052017'!A:E,3,(FALSE))</f>
        <v>BELLAPAMPA</v>
      </c>
      <c r="D118" s="16" t="str">
        <f>VLOOKUP(H118,'[1]sig MC 10052017'!A:E,5,(FALSE))</f>
        <v>C.E.I. BELLAPAMPA</v>
      </c>
      <c r="E118" s="16" t="s">
        <v>11</v>
      </c>
      <c r="F118" s="17" t="s">
        <v>12</v>
      </c>
      <c r="G118" s="18" t="s">
        <v>230</v>
      </c>
      <c r="H118" s="18" t="s">
        <v>231</v>
      </c>
    </row>
    <row r="119" spans="1:8" x14ac:dyDescent="0.2">
      <c r="A119" s="15">
        <v>106</v>
      </c>
      <c r="B119" s="16" t="str">
        <f>VLOOKUP(H119,'[1]sig MC 10052017'!A:E,4,(FALSE))</f>
        <v>0225565</v>
      </c>
      <c r="C119" s="16" t="str">
        <f>VLOOKUP(H119,'[1]sig MC 10052017'!A:E,3,(FALSE))</f>
        <v>15 DE AGOSTO</v>
      </c>
      <c r="D119" s="16" t="str">
        <f>VLOOKUP(H119,'[1]sig MC 10052017'!A:E,5,(FALSE))</f>
        <v>IE 15 DE AGOSTO</v>
      </c>
      <c r="E119" s="16" t="s">
        <v>11</v>
      </c>
      <c r="F119" s="17" t="s">
        <v>12</v>
      </c>
      <c r="G119" s="18" t="s">
        <v>232</v>
      </c>
      <c r="H119" s="18" t="s">
        <v>233</v>
      </c>
    </row>
    <row r="120" spans="1:8" x14ac:dyDescent="0.2">
      <c r="A120" s="15">
        <v>107</v>
      </c>
      <c r="B120" s="16" t="str">
        <f>VLOOKUP(H120,'[1]sig MC 10052017'!A:E,4,(FALSE))</f>
        <v>1337260</v>
      </c>
      <c r="C120" s="16" t="str">
        <f>VLOOKUP(H120,'[1]sig MC 10052017'!A:E,3,(FALSE))</f>
        <v>40637 FERNANDO BELAUNDE TERRY</v>
      </c>
      <c r="D120" s="16" t="str">
        <f>VLOOKUP(H120,'[1]sig MC 10052017'!A:E,5,(FALSE))</f>
        <v>CE 40637</v>
      </c>
      <c r="E120" s="16" t="s">
        <v>11</v>
      </c>
      <c r="F120" s="17" t="s">
        <v>12</v>
      </c>
      <c r="G120" s="18" t="s">
        <v>234</v>
      </c>
      <c r="H120" s="18" t="s">
        <v>235</v>
      </c>
    </row>
    <row r="121" spans="1:8" x14ac:dyDescent="0.2">
      <c r="A121" s="15">
        <v>108</v>
      </c>
      <c r="B121" s="16" t="str">
        <f>VLOOKUP(H121,'[1]sig MC 10052017'!A:E,4,(FALSE))</f>
        <v>0219964</v>
      </c>
      <c r="C121" s="16" t="str">
        <f>VLOOKUP(H121,'[1]sig MC 10052017'!A:E,3,(FALSE))</f>
        <v>40191 SANTISIMO CORAZON DE JESUS</v>
      </c>
      <c r="D121" s="16" t="str">
        <f>VLOOKUP(H121,'[1]sig MC 10052017'!A:E,5,(FALSE))</f>
        <v>APAFA C.E. 4019</v>
      </c>
      <c r="E121" s="16" t="s">
        <v>11</v>
      </c>
      <c r="F121" s="17" t="s">
        <v>12</v>
      </c>
      <c r="G121" s="18" t="s">
        <v>236</v>
      </c>
      <c r="H121" s="18" t="s">
        <v>237</v>
      </c>
    </row>
    <row r="122" spans="1:8" x14ac:dyDescent="0.2">
      <c r="A122" s="15">
        <v>109</v>
      </c>
      <c r="B122" s="16" t="str">
        <f>VLOOKUP(H122,'[1]sig MC 10052017'!A:E,4,(FALSE))</f>
        <v>0540740</v>
      </c>
      <c r="C122" s="16" t="str">
        <f>VLOOKUP(H122,'[1]sig MC 10052017'!A:E,3,(FALSE))</f>
        <v>MI PERU</v>
      </c>
      <c r="D122" s="16" t="str">
        <f>VLOOKUP(H122,'[1]sig MC 10052017'!A:E,5,(FALSE))</f>
        <v>C.E.I. MI PERU</v>
      </c>
      <c r="E122" s="16" t="s">
        <v>11</v>
      </c>
      <c r="F122" s="17" t="s">
        <v>12</v>
      </c>
      <c r="G122" s="18" t="s">
        <v>238</v>
      </c>
      <c r="H122" s="18" t="s">
        <v>239</v>
      </c>
    </row>
    <row r="123" spans="1:8" x14ac:dyDescent="0.2">
      <c r="A123" s="15">
        <v>110</v>
      </c>
      <c r="B123" s="16" t="str">
        <f>VLOOKUP(H123,'[1]sig MC 10052017'!A:E,4,(FALSE))</f>
        <v>0844761</v>
      </c>
      <c r="C123" s="16" t="str">
        <f>VLOOKUP(H123,'[1]sig MC 10052017'!A:E,3,(FALSE))</f>
        <v>40639 LA CAMPIÑA</v>
      </c>
      <c r="D123" s="16" t="str">
        <f>VLOOKUP(H123,'[1]sig MC 10052017'!A:E,5,(FALSE))</f>
        <v>C.E. 40639 CAMPIÑA SOCABAYA</v>
      </c>
      <c r="E123" s="16" t="s">
        <v>11</v>
      </c>
      <c r="F123" s="17" t="s">
        <v>12</v>
      </c>
      <c r="G123" s="18" t="s">
        <v>240</v>
      </c>
      <c r="H123" s="18" t="s">
        <v>241</v>
      </c>
    </row>
    <row r="124" spans="1:8" x14ac:dyDescent="0.2">
      <c r="A124" s="15">
        <v>111</v>
      </c>
      <c r="B124" s="16" t="str">
        <f>VLOOKUP(H124,'[1]sig MC 10052017'!A:E,4,(FALSE))</f>
        <v>0225540</v>
      </c>
      <c r="C124" s="16" t="str">
        <f>VLOOKUP(H124,'[1]sig MC 10052017'!A:E,3,(FALSE))</f>
        <v>PROGRESISTA</v>
      </c>
      <c r="D124" s="16" t="str">
        <f>VLOOKUP(H124,'[1]sig MC 10052017'!A:E,5,(FALSE))</f>
        <v>JARDIN DE NIÑOS PROGRESISTA</v>
      </c>
      <c r="E124" s="16" t="s">
        <v>11</v>
      </c>
      <c r="F124" s="17" t="s">
        <v>12</v>
      </c>
      <c r="G124" s="18" t="s">
        <v>242</v>
      </c>
      <c r="H124" s="18" t="s">
        <v>243</v>
      </c>
    </row>
    <row r="125" spans="1:8" x14ac:dyDescent="0.2">
      <c r="A125" s="15">
        <v>112</v>
      </c>
      <c r="B125" s="16" t="str">
        <f>VLOOKUP(H125,'[1]sig MC 10052017'!A:E,4,(FALSE))</f>
        <v>0219329</v>
      </c>
      <c r="C125" s="16" t="str">
        <f>VLOOKUP(H125,'[1]sig MC 10052017'!A:E,3,(FALSE))</f>
        <v>40125</v>
      </c>
      <c r="D125" s="16" t="str">
        <f>VLOOKUP(H125,'[1]sig MC 10052017'!A:E,5,(FALSE))</f>
        <v>40125 PRIMARIA SEMILLAS</v>
      </c>
      <c r="E125" s="16" t="s">
        <v>11</v>
      </c>
      <c r="F125" s="17" t="s">
        <v>12</v>
      </c>
      <c r="G125" s="18" t="s">
        <v>244</v>
      </c>
      <c r="H125" s="18" t="s">
        <v>245</v>
      </c>
    </row>
    <row r="126" spans="1:8" x14ac:dyDescent="0.2">
      <c r="A126" s="15">
        <v>113</v>
      </c>
      <c r="B126" s="16" t="str">
        <f>VLOOKUP(H126,'[1]sig MC 10052017'!A:E,4,(FALSE))</f>
        <v>0220293</v>
      </c>
      <c r="C126" s="16" t="str">
        <f>VLOOKUP(H126,'[1]sig MC 10052017'!A:E,3,(FALSE))</f>
        <v>40225 SAN ANTONIO</v>
      </c>
      <c r="D126" s="16" t="str">
        <f>VLOOKUP(H126,'[1]sig MC 10052017'!A:E,5,(FALSE))</f>
        <v>C.E. 40225 SAN ANTONIO</v>
      </c>
      <c r="E126" s="16" t="s">
        <v>11</v>
      </c>
      <c r="F126" s="17" t="s">
        <v>12</v>
      </c>
      <c r="G126" s="18" t="s">
        <v>246</v>
      </c>
      <c r="H126" s="18" t="s">
        <v>247</v>
      </c>
    </row>
    <row r="127" spans="1:8" x14ac:dyDescent="0.2">
      <c r="A127" s="15">
        <v>114</v>
      </c>
      <c r="B127" s="16" t="str">
        <f>VLOOKUP(H127,'[1]sig MC 10052017'!A:E,4,(FALSE))</f>
        <v>0225276</v>
      </c>
      <c r="C127" s="16" t="str">
        <f>VLOOKUP(H127,'[1]sig MC 10052017'!A:E,3,(FALSE))</f>
        <v>CHARACATO</v>
      </c>
      <c r="D127" s="16" t="str">
        <f>VLOOKUP(H127,'[1]sig MC 10052017'!A:E,5,(FALSE))</f>
        <v>C.E.I. CHARACATO</v>
      </c>
      <c r="E127" s="16" t="s">
        <v>11</v>
      </c>
      <c r="F127" s="17" t="s">
        <v>12</v>
      </c>
      <c r="G127" s="18" t="s">
        <v>248</v>
      </c>
      <c r="H127" s="18" t="s">
        <v>249</v>
      </c>
    </row>
    <row r="128" spans="1:8" x14ac:dyDescent="0.2">
      <c r="A128" s="15">
        <v>115</v>
      </c>
      <c r="B128" s="16" t="str">
        <f>VLOOKUP(H128,'[1]sig MC 10052017'!A:E,4,(FALSE))</f>
        <v>0723858</v>
      </c>
      <c r="C128" s="16" t="str">
        <f>VLOOKUP(H128,'[1]sig MC 10052017'!A:E,3,(FALSE))</f>
        <v>41006 JORGE POLAR</v>
      </c>
      <c r="D128" s="16" t="str">
        <f>VLOOKUP(H128,'[1]sig MC 10052017'!A:E,5,(FALSE))</f>
        <v>INFES-C.E. 41006 JORGE POLAR</v>
      </c>
      <c r="E128" s="16" t="s">
        <v>11</v>
      </c>
      <c r="F128" s="17" t="s">
        <v>12</v>
      </c>
      <c r="G128" s="18" t="s">
        <v>250</v>
      </c>
      <c r="H128" s="18" t="s">
        <v>251</v>
      </c>
    </row>
    <row r="129" spans="1:8" x14ac:dyDescent="0.2">
      <c r="A129" s="15">
        <v>116</v>
      </c>
      <c r="B129" s="16" t="str">
        <f>VLOOKUP(H129,'[1]sig MC 10052017'!A:E,4,(FALSE))</f>
        <v>0225441</v>
      </c>
      <c r="C129" s="16" t="str">
        <f>VLOOKUP(H129,'[1]sig MC 10052017'!A:E,3,(FALSE))</f>
        <v>AMPLIACION PAUCARPATA</v>
      </c>
      <c r="D129" s="16" t="str">
        <f>VLOOKUP(H129,'[1]sig MC 10052017'!A:E,5,(FALSE))</f>
        <v>JARDIN AMPLIACION PAUCARPATA</v>
      </c>
      <c r="E129" s="16" t="s">
        <v>11</v>
      </c>
      <c r="F129" s="17" t="s">
        <v>12</v>
      </c>
      <c r="G129" s="18" t="s">
        <v>252</v>
      </c>
      <c r="H129" s="18" t="s">
        <v>253</v>
      </c>
    </row>
    <row r="130" spans="1:8" x14ac:dyDescent="0.2">
      <c r="A130" s="15">
        <v>117</v>
      </c>
      <c r="B130" s="16" t="str">
        <f>VLOOKUP(H130,'[1]sig MC 10052017'!A:E,4,(FALSE))</f>
        <v>0225755</v>
      </c>
      <c r="C130" s="16" t="str">
        <f>VLOOKUP(H130,'[1]sig MC 10052017'!A:E,3,(FALSE))</f>
        <v>CERRO JULI</v>
      </c>
      <c r="D130" s="16" t="str">
        <f>VLOOKUP(H130,'[1]sig MC 10052017'!A:E,5,(FALSE))</f>
        <v>CE.I. CERRO JULY</v>
      </c>
      <c r="E130" s="16" t="s">
        <v>11</v>
      </c>
      <c r="F130" s="17" t="s">
        <v>12</v>
      </c>
      <c r="G130" s="18" t="s">
        <v>254</v>
      </c>
      <c r="H130" s="18" t="s">
        <v>255</v>
      </c>
    </row>
    <row r="131" spans="1:8" x14ac:dyDescent="0.2">
      <c r="A131" s="15">
        <v>118</v>
      </c>
      <c r="B131" s="16" t="str">
        <f>VLOOKUP(H131,'[1]sig MC 10052017'!A:E,4,(FALSE))</f>
        <v>0569236</v>
      </c>
      <c r="C131" s="16" t="str">
        <f>VLOOKUP(H131,'[1]sig MC 10052017'!A:E,3,(FALSE))</f>
        <v>CAMPO MARTE</v>
      </c>
      <c r="D131" s="16" t="str">
        <f>VLOOKUP(H131,'[1]sig MC 10052017'!A:E,5,(FALSE))</f>
        <v>C.E.I. CAMPO DE MARTE</v>
      </c>
      <c r="E131" s="16" t="s">
        <v>11</v>
      </c>
      <c r="F131" s="17" t="s">
        <v>12</v>
      </c>
      <c r="G131" s="18" t="s">
        <v>256</v>
      </c>
      <c r="H131" s="18" t="s">
        <v>257</v>
      </c>
    </row>
    <row r="132" spans="1:8" x14ac:dyDescent="0.2">
      <c r="A132" s="15">
        <v>119</v>
      </c>
      <c r="B132" s="16" t="str">
        <f>VLOOKUP(H132,'[1]sig MC 10052017'!A:E,4,(FALSE))</f>
        <v>0516963</v>
      </c>
      <c r="C132" s="16" t="str">
        <f>VLOOKUP(H132,'[1]sig MC 10052017'!A:E,3,(FALSE))</f>
        <v>40164 JOSE CARLOS MARIATEGUI</v>
      </c>
      <c r="D132" s="16" t="str">
        <f>VLOOKUP(H132,'[1]sig MC 10052017'!A:E,5,(FALSE))</f>
        <v>C.E. 40164 J.C. MARIATEGUI</v>
      </c>
      <c r="E132" s="16" t="s">
        <v>11</v>
      </c>
      <c r="F132" s="17" t="s">
        <v>12</v>
      </c>
      <c r="G132" s="18" t="s">
        <v>258</v>
      </c>
      <c r="H132" s="18" t="s">
        <v>259</v>
      </c>
    </row>
    <row r="133" spans="1:8" x14ac:dyDescent="0.2">
      <c r="A133" s="15">
        <v>120</v>
      </c>
      <c r="B133" s="16" t="str">
        <f>VLOOKUP(H133,'[1]sig MC 10052017'!A:E,4,(FALSE))</f>
        <v>1202399</v>
      </c>
      <c r="C133" s="16" t="str">
        <f>VLOOKUP(H133,'[1]sig MC 10052017'!A:E,3,(FALSE))</f>
        <v>ROSARIO GONZALES ALVAREZ</v>
      </c>
      <c r="D133" s="16" t="str">
        <f>VLOOKUP(H133,'[1]sig MC 10052017'!A:E,5,(FALSE))</f>
        <v>ONG ASOC. PAIDOS DIP LEON C.E.R.G.A.</v>
      </c>
      <c r="E133" s="16" t="s">
        <v>11</v>
      </c>
      <c r="F133" s="17" t="s">
        <v>12</v>
      </c>
      <c r="G133" s="18" t="s">
        <v>260</v>
      </c>
      <c r="H133" s="18" t="s">
        <v>261</v>
      </c>
    </row>
    <row r="134" spans="1:8" x14ac:dyDescent="0.2">
      <c r="A134" s="15">
        <v>121</v>
      </c>
      <c r="B134" s="16" t="str">
        <f>VLOOKUP(H134,'[1]sig MC 10052017'!A:E,4,(FALSE))</f>
        <v>0617266</v>
      </c>
      <c r="C134" s="16" t="str">
        <f>VLOOKUP(H134,'[1]sig MC 10052017'!A:E,3,(FALSE))</f>
        <v>4 DE OCTUBRE</v>
      </c>
      <c r="D134" s="16" t="str">
        <f>VLOOKUP(H134,'[1]sig MC 10052017'!A:E,5,(FALSE))</f>
        <v>C.E.I. 4 DE COTUBRE SOCABAYA</v>
      </c>
      <c r="E134" s="16" t="s">
        <v>11</v>
      </c>
      <c r="F134" s="17" t="s">
        <v>12</v>
      </c>
      <c r="G134" s="18" t="s">
        <v>262</v>
      </c>
      <c r="H134" s="18" t="s">
        <v>263</v>
      </c>
    </row>
    <row r="135" spans="1:8" x14ac:dyDescent="0.2">
      <c r="A135" s="15">
        <v>122</v>
      </c>
      <c r="B135" s="16" t="str">
        <f>VLOOKUP(H135,'[1]sig MC 10052017'!A:E,4,(FALSE))</f>
        <v>0225060</v>
      </c>
      <c r="C135" s="16" t="str">
        <f>VLOOKUP(H135,'[1]sig MC 10052017'!A:E,3,(FALSE))</f>
        <v>70</v>
      </c>
      <c r="D135" s="16" t="str">
        <f>VLOOKUP(H135,'[1]sig MC 10052017'!A:E,5,(FALSE))</f>
        <v>C.E.I. NRO 70 CIUDAD MI TRABAJO</v>
      </c>
      <c r="E135" s="16" t="s">
        <v>11</v>
      </c>
      <c r="F135" s="17" t="s">
        <v>12</v>
      </c>
      <c r="G135" s="18" t="s">
        <v>264</v>
      </c>
      <c r="H135" s="18" t="s">
        <v>265</v>
      </c>
    </row>
    <row r="136" spans="1:8" x14ac:dyDescent="0.2">
      <c r="A136" s="15">
        <v>123</v>
      </c>
      <c r="B136" s="16" t="str">
        <f>VLOOKUP(H136,'[1]sig MC 10052017'!A:E,4,(FALSE))</f>
        <v>0220046</v>
      </c>
      <c r="C136" s="16" t="str">
        <f>VLOOKUP(H136,'[1]sig MC 10052017'!A:E,3,(FALSE))</f>
        <v>40199</v>
      </c>
      <c r="D136" s="16" t="str">
        <f>VLOOKUP(H136,'[1]sig MC 10052017'!A:E,5,(FALSE))</f>
        <v>C.E. 40199 C. MI TRABAJO MIN. EDUCACION</v>
      </c>
      <c r="E136" s="16" t="s">
        <v>11</v>
      </c>
      <c r="F136" s="17" t="s">
        <v>12</v>
      </c>
      <c r="G136" s="18" t="s">
        <v>266</v>
      </c>
      <c r="H136" s="18" t="s">
        <v>267</v>
      </c>
    </row>
    <row r="137" spans="1:8" x14ac:dyDescent="0.2">
      <c r="A137" s="15">
        <v>124</v>
      </c>
      <c r="B137" s="16" t="str">
        <f>VLOOKUP(H137,'[1]sig MC 10052017'!A:E,4,(FALSE))</f>
        <v>0220103</v>
      </c>
      <c r="C137" s="16" t="str">
        <f>VLOOKUP(H137,'[1]sig MC 10052017'!A:E,3,(FALSE))</f>
        <v>40206</v>
      </c>
      <c r="D137" s="16" t="str">
        <f>VLOOKUP(H137,'[1]sig MC 10052017'!A:E,5,(FALSE))</f>
        <v>C.E. PRIMARIO 40206 MIN EDUCACION</v>
      </c>
      <c r="E137" s="16" t="s">
        <v>11</v>
      </c>
      <c r="F137" s="17" t="s">
        <v>12</v>
      </c>
      <c r="G137" s="18" t="s">
        <v>268</v>
      </c>
      <c r="H137" s="18" t="s">
        <v>269</v>
      </c>
    </row>
    <row r="138" spans="1:8" x14ac:dyDescent="0.2">
      <c r="A138" s="15">
        <v>125</v>
      </c>
      <c r="B138" s="16" t="str">
        <f>VLOOKUP(H138,'[1]sig MC 10052017'!A:E,4,(FALSE))</f>
        <v>0225474</v>
      </c>
      <c r="C138" s="16" t="str">
        <f>VLOOKUP(H138,'[1]sig MC 10052017'!A:E,3,(FALSE))</f>
        <v>15 DE ENERO</v>
      </c>
      <c r="D138" s="16" t="str">
        <f>VLOOKUP(H138,'[1]sig MC 10052017'!A:E,5,(FALSE))</f>
        <v>C.E. INICIAL 15 DE ENERO</v>
      </c>
      <c r="E138" s="16" t="s">
        <v>11</v>
      </c>
      <c r="F138" s="17" t="s">
        <v>12</v>
      </c>
      <c r="G138" s="18" t="s">
        <v>270</v>
      </c>
      <c r="H138" s="18" t="s">
        <v>271</v>
      </c>
    </row>
    <row r="139" spans="1:8" x14ac:dyDescent="0.2">
      <c r="A139" s="15">
        <v>126</v>
      </c>
      <c r="B139" s="16" t="str">
        <f>VLOOKUP(H139,'[1]sig MC 10052017'!A:E,4,(FALSE))</f>
        <v>0618546</v>
      </c>
      <c r="C139" s="16" t="str">
        <f>VLOOKUP(H139,'[1]sig MC 10052017'!A:E,3,(FALSE))</f>
        <v>VILLA EL GOLF</v>
      </c>
      <c r="D139" s="16" t="str">
        <f>VLOOKUP(H139,'[1]sig MC 10052017'!A:E,5,(FALSE))</f>
        <v>C.E.I. VILLA EL GOLF</v>
      </c>
      <c r="E139" s="16" t="s">
        <v>11</v>
      </c>
      <c r="F139" s="17" t="s">
        <v>12</v>
      </c>
      <c r="G139" s="18" t="s">
        <v>272</v>
      </c>
      <c r="H139" s="18" t="s">
        <v>273</v>
      </c>
    </row>
    <row r="140" spans="1:8" x14ac:dyDescent="0.2">
      <c r="A140" s="15">
        <v>127</v>
      </c>
      <c r="B140" s="16" t="str">
        <f>VLOOKUP(H140,'[1]sig MC 10052017'!A:E,4,(FALSE))</f>
        <v>0750059</v>
      </c>
      <c r="C140" s="16" t="str">
        <f>VLOOKUP(H140,'[1]sig MC 10052017'!A:E,3,(FALSE))</f>
        <v>AUGUSTO FREYRE</v>
      </c>
      <c r="D140" s="16" t="str">
        <f>VLOOKUP(H140,'[1]sig MC 10052017'!A:E,5,(FALSE))</f>
        <v>CENTRO EDUCATIVO INICIAL AUGUSTO FREYRE</v>
      </c>
      <c r="E140" s="16" t="s">
        <v>11</v>
      </c>
      <c r="F140" s="17" t="s">
        <v>12</v>
      </c>
      <c r="G140" s="18" t="s">
        <v>274</v>
      </c>
      <c r="H140" s="18" t="s">
        <v>275</v>
      </c>
    </row>
    <row r="141" spans="1:8" x14ac:dyDescent="0.2">
      <c r="A141" s="15">
        <v>128</v>
      </c>
      <c r="B141" s="16" t="str">
        <f>VLOOKUP(H141,'[1]sig MC 10052017'!A:E,4,(FALSE))</f>
        <v>0513408</v>
      </c>
      <c r="C141" s="16" t="str">
        <f>VLOOKUP(H141,'[1]sig MC 10052017'!A:E,3,(FALSE))</f>
        <v>DOLORES</v>
      </c>
      <c r="D141" s="16" t="str">
        <f>VLOOKUP(H141,'[1]sig MC 10052017'!A:E,5,(FALSE))</f>
        <v>C.E.I. DOLORES</v>
      </c>
      <c r="E141" s="16" t="s">
        <v>11</v>
      </c>
      <c r="F141" s="17" t="s">
        <v>12</v>
      </c>
      <c r="G141" s="18" t="s">
        <v>276</v>
      </c>
      <c r="H141" s="18" t="s">
        <v>277</v>
      </c>
    </row>
    <row r="142" spans="1:8" x14ac:dyDescent="0.2">
      <c r="A142" s="15">
        <v>129</v>
      </c>
      <c r="B142" s="16" t="str">
        <f>VLOOKUP(H142,'[1]sig MC 10052017'!A:E,4,(FALSE))</f>
        <v>0894865</v>
      </c>
      <c r="C142" s="16" t="str">
        <f>VLOOKUP(H142,'[1]sig MC 10052017'!A:E,3,(FALSE))</f>
        <v>LA CAMPIÑA MUTUAL</v>
      </c>
      <c r="D142" s="16" t="str">
        <f>VLOOKUP(H142,'[1]sig MC 10052017'!A:E,5,(FALSE))</f>
        <v>C.E.I. LA CAMPIÑA MUTUAL</v>
      </c>
      <c r="E142" s="16" t="s">
        <v>11</v>
      </c>
      <c r="F142" s="17" t="s">
        <v>12</v>
      </c>
      <c r="G142" s="18" t="s">
        <v>278</v>
      </c>
      <c r="H142" s="18" t="s">
        <v>279</v>
      </c>
    </row>
    <row r="143" spans="1:8" x14ac:dyDescent="0.2">
      <c r="A143" s="15">
        <v>130</v>
      </c>
      <c r="B143" s="16" t="str">
        <f>VLOOKUP(H143,'[1]sig MC 10052017'!A:E,4,(FALSE))</f>
        <v>0894337</v>
      </c>
      <c r="C143" s="16" t="str">
        <f>VLOOKUP(H143,'[1]sig MC 10052017'!A:E,3,(FALSE))</f>
        <v>40630 VIRGEN DEL CARMEN</v>
      </c>
      <c r="D143" s="16" t="str">
        <f>VLOOKUP(H143,'[1]sig MC 10052017'!A:E,5,(FALSE))</f>
        <v>C.E. 40630</v>
      </c>
      <c r="E143" s="16" t="s">
        <v>11</v>
      </c>
      <c r="F143" s="17" t="s">
        <v>12</v>
      </c>
      <c r="G143" s="18" t="s">
        <v>280</v>
      </c>
      <c r="H143" s="18" t="s">
        <v>281</v>
      </c>
    </row>
    <row r="144" spans="1:8" x14ac:dyDescent="0.2">
      <c r="A144" s="15">
        <v>131</v>
      </c>
      <c r="B144" s="16" t="str">
        <f>VLOOKUP(H144,'[1]sig MC 10052017'!A:E,4,(FALSE))</f>
        <v>1031590</v>
      </c>
      <c r="C144" s="16" t="str">
        <f>VLOOKUP(H144,'[1]sig MC 10052017'!A:E,3,(FALSE))</f>
        <v>ALTO ALIANZA</v>
      </c>
      <c r="D144" s="16" t="str">
        <f>VLOOKUP(H144,'[1]sig MC 10052017'!A:E,5,(FALSE))</f>
        <v>INFES  CEI ALTO ALIANZA</v>
      </c>
      <c r="E144" s="16" t="s">
        <v>11</v>
      </c>
      <c r="F144" s="17" t="s">
        <v>12</v>
      </c>
      <c r="G144" s="18" t="s">
        <v>282</v>
      </c>
      <c r="H144" s="18" t="s">
        <v>283</v>
      </c>
    </row>
    <row r="145" spans="1:8" x14ac:dyDescent="0.2">
      <c r="A145" s="15">
        <v>132</v>
      </c>
      <c r="B145" s="16" t="str">
        <f>VLOOKUP(H145,'[1]sig MC 10052017'!A:E,4,(FALSE))</f>
        <v>0225524</v>
      </c>
      <c r="C145" s="16" t="str">
        <f>VLOOKUP(H145,'[1]sig MC 10052017'!A:E,3,(FALSE))</f>
        <v>CIUDAD BLANCA A</v>
      </c>
      <c r="D145" s="16" t="str">
        <f>VLOOKUP(H145,'[1]sig MC 10052017'!A:E,5,(FALSE))</f>
        <v>MINISTERIO DE EDUCACION AREQUIPA</v>
      </c>
      <c r="E145" s="16" t="s">
        <v>11</v>
      </c>
      <c r="F145" s="17" t="s">
        <v>12</v>
      </c>
      <c r="G145" s="18" t="s">
        <v>284</v>
      </c>
      <c r="H145" s="18" t="s">
        <v>285</v>
      </c>
    </row>
    <row r="146" spans="1:8" x14ac:dyDescent="0.2">
      <c r="A146" s="15">
        <v>133</v>
      </c>
      <c r="B146" s="16" t="str">
        <f>VLOOKUP(H146,'[1]sig MC 10052017'!A:E,4,(FALSE))</f>
        <v>0225664</v>
      </c>
      <c r="C146" s="16" t="str">
        <f>VLOOKUP(H146,'[1]sig MC 10052017'!A:E,3,(FALSE))</f>
        <v>INDEPENDENCIA A</v>
      </c>
      <c r="D146" s="16" t="str">
        <f>VLOOKUP(H146,'[1]sig MC 10052017'!A:E,5,(FALSE))</f>
        <v>C.E.I. INDEPENDENCIA AMERICANA</v>
      </c>
      <c r="E146" s="16" t="s">
        <v>11</v>
      </c>
      <c r="F146" s="17" t="s">
        <v>12</v>
      </c>
      <c r="G146" s="18" t="s">
        <v>286</v>
      </c>
      <c r="H146" s="18" t="s">
        <v>287</v>
      </c>
    </row>
    <row r="147" spans="1:8" x14ac:dyDescent="0.2">
      <c r="A147" s="15">
        <v>134</v>
      </c>
      <c r="B147" s="16" t="str">
        <f>VLOOKUP(H147,'[1]sig MC 10052017'!A:E,4,(FALSE))</f>
        <v>0511899</v>
      </c>
      <c r="C147" s="16" t="str">
        <f>VLOOKUP(H147,'[1]sig MC 10052017'!A:E,3,(FALSE))</f>
        <v>LEONCIO PRADO</v>
      </c>
      <c r="D147" s="16" t="str">
        <f>VLOOKUP(H147,'[1]sig MC 10052017'!A:E,5,(FALSE))</f>
        <v>C.E.I. LEONCIO PRADO</v>
      </c>
      <c r="E147" s="16" t="s">
        <v>11</v>
      </c>
      <c r="F147" s="17" t="s">
        <v>12</v>
      </c>
      <c r="G147" s="18" t="s">
        <v>288</v>
      </c>
      <c r="H147" s="18" t="s">
        <v>289</v>
      </c>
    </row>
    <row r="148" spans="1:8" x14ac:dyDescent="0.2">
      <c r="A148" s="15">
        <v>135</v>
      </c>
      <c r="B148" s="16" t="str">
        <f>VLOOKUP(H148,'[1]sig MC 10052017'!A:E,4,(FALSE))</f>
        <v>0220137</v>
      </c>
      <c r="C148" s="16" t="str">
        <f>VLOOKUP(H148,'[1]sig MC 10052017'!A:E,3,(FALSE))</f>
        <v>40209 HEROES DE YARABAMBA</v>
      </c>
      <c r="D148" s="16" t="str">
        <f>VLOOKUP(H148,'[1]sig MC 10052017'!A:E,5,(FALSE))</f>
        <v>PROG. ESPECIAL MECEP-BID C.E. 40209</v>
      </c>
      <c r="E148" s="16" t="s">
        <v>11</v>
      </c>
      <c r="F148" s="17" t="s">
        <v>12</v>
      </c>
      <c r="G148" s="18" t="s">
        <v>290</v>
      </c>
      <c r="H148" s="18" t="s">
        <v>291</v>
      </c>
    </row>
    <row r="149" spans="1:8" x14ac:dyDescent="0.2">
      <c r="A149" s="15">
        <v>136</v>
      </c>
      <c r="B149" s="16" t="str">
        <f>VLOOKUP(H149,'[1]sig MC 10052017'!A:E,4,(FALSE))</f>
        <v>0225490</v>
      </c>
      <c r="C149" s="16" t="str">
        <f>VLOOKUP(H149,'[1]sig MC 10052017'!A:E,3,(FALSE))</f>
        <v>JESUS MARIA</v>
      </c>
      <c r="D149" s="16" t="str">
        <f>VLOOKUP(H149,'[1]sig MC 10052017'!A:E,5,(FALSE))</f>
        <v>C.E.I. JESUS MARIA</v>
      </c>
      <c r="E149" s="16" t="s">
        <v>11</v>
      </c>
      <c r="F149" s="17" t="s">
        <v>12</v>
      </c>
      <c r="G149" s="18" t="s">
        <v>292</v>
      </c>
      <c r="H149" s="18" t="s">
        <v>293</v>
      </c>
    </row>
    <row r="150" spans="1:8" x14ac:dyDescent="0.2">
      <c r="A150" s="15">
        <v>137</v>
      </c>
      <c r="B150" s="16" t="str">
        <f>VLOOKUP(H150,'[1]sig MC 10052017'!A:E,4,(FALSE))</f>
        <v>0219972</v>
      </c>
      <c r="C150" s="16" t="str">
        <f>VLOOKUP(H150,'[1]sig MC 10052017'!A:E,3,(FALSE))</f>
        <v>40192</v>
      </c>
      <c r="D150" s="16" t="str">
        <f>VLOOKUP(H150,'[1]sig MC 10052017'!A:E,5,(FALSE))</f>
        <v>ESCUELA PRIMARIA 40192</v>
      </c>
      <c r="E150" s="16" t="s">
        <v>11</v>
      </c>
      <c r="F150" s="17" t="s">
        <v>12</v>
      </c>
      <c r="G150" s="18" t="s">
        <v>294</v>
      </c>
      <c r="H150" s="18" t="s">
        <v>295</v>
      </c>
    </row>
    <row r="151" spans="1:8" x14ac:dyDescent="0.2">
      <c r="A151" s="15">
        <v>138</v>
      </c>
      <c r="B151" s="16" t="str">
        <f>VLOOKUP(H151,'[1]sig MC 10052017'!A:E,4,(FALSE))</f>
        <v>1118405</v>
      </c>
      <c r="C151" s="16" t="str">
        <f>VLOOKUP(H151,'[1]sig MC 10052017'!A:E,3,(FALSE))</f>
        <v>CERRITO BELEN</v>
      </c>
      <c r="D151" s="16" t="str">
        <f>VLOOKUP(H151,'[1]sig MC 10052017'!A:E,5,(FALSE))</f>
        <v>C.E.I. CERRITO BELEN</v>
      </c>
      <c r="E151" s="16" t="s">
        <v>11</v>
      </c>
      <c r="F151" s="17" t="s">
        <v>12</v>
      </c>
      <c r="G151" s="18" t="s">
        <v>296</v>
      </c>
      <c r="H151" s="18" t="s">
        <v>297</v>
      </c>
    </row>
    <row r="152" spans="1:8" x14ac:dyDescent="0.2">
      <c r="A152" s="15">
        <v>139</v>
      </c>
      <c r="B152" s="16" t="str">
        <f>VLOOKUP(H152,'[1]sig MC 10052017'!A:E,4,(FALSE))</f>
        <v>0220004</v>
      </c>
      <c r="C152" s="16" t="str">
        <f>VLOOKUP(H152,'[1]sig MC 10052017'!A:E,3,(FALSE))</f>
        <v>40195</v>
      </c>
      <c r="D152" s="16" t="str">
        <f>VLOOKUP(H152,'[1]sig MC 10052017'!A:E,5,(FALSE))</f>
        <v>C.E. 40195 YUMINA</v>
      </c>
      <c r="E152" s="16" t="s">
        <v>11</v>
      </c>
      <c r="F152" s="17" t="s">
        <v>12</v>
      </c>
      <c r="G152" s="18" t="s">
        <v>298</v>
      </c>
      <c r="H152" s="18" t="s">
        <v>299</v>
      </c>
    </row>
    <row r="153" spans="1:8" x14ac:dyDescent="0.2">
      <c r="A153" s="15">
        <v>140</v>
      </c>
      <c r="B153" s="16" t="str">
        <f>VLOOKUP(H153,'[1]sig MC 10052017'!A:E,4,(FALSE))</f>
        <v>0220251</v>
      </c>
      <c r="C153" s="16" t="str">
        <f>VLOOKUP(H153,'[1]sig MC 10052017'!A:E,3,(FALSE))</f>
        <v>40221 CORAZON DE JESUS</v>
      </c>
      <c r="D153" s="16" t="str">
        <f>VLOOKUP(H153,'[1]sig MC 10052017'!A:E,5,(FALSE))</f>
        <v>C.E. 40221 MINIST DE EDUC PBLO. VIEJO SCB</v>
      </c>
      <c r="E153" s="16" t="s">
        <v>11</v>
      </c>
      <c r="F153" s="17" t="s">
        <v>12</v>
      </c>
      <c r="G153" s="18" t="s">
        <v>300</v>
      </c>
      <c r="H153" s="18" t="s">
        <v>301</v>
      </c>
    </row>
    <row r="154" spans="1:8" x14ac:dyDescent="0.2">
      <c r="A154" s="15">
        <v>141</v>
      </c>
      <c r="B154" s="16" t="str">
        <f>VLOOKUP(H154,'[1]sig MC 10052017'!A:E,4,(FALSE))</f>
        <v>0617043</v>
      </c>
      <c r="C154" s="16" t="str">
        <f>VLOOKUP(H154,'[1]sig MC 10052017'!A:E,3,(FALSE))</f>
        <v>FAP.MARCO ANTONIO SCHENONE OLIVA</v>
      </c>
      <c r="D154" s="16" t="str">
        <f>VLOOKUP(H154,'[1]sig MC 10052017'!A:E,5,(FALSE))</f>
        <v>C.E.I. CORONEL F.A.P. MARCO SCHENONE</v>
      </c>
      <c r="E154" s="16" t="s">
        <v>11</v>
      </c>
      <c r="F154" s="17" t="s">
        <v>12</v>
      </c>
      <c r="G154" s="18" t="s">
        <v>302</v>
      </c>
      <c r="H154" s="18" t="s">
        <v>303</v>
      </c>
    </row>
    <row r="155" spans="1:8" x14ac:dyDescent="0.2">
      <c r="A155" s="15">
        <v>142</v>
      </c>
      <c r="B155" s="16" t="str">
        <f>VLOOKUP(H155,'[1]sig MC 10052017'!A:E,4,(FALSE))</f>
        <v>0509521</v>
      </c>
      <c r="C155" s="16" t="str">
        <f>VLOOKUP(H155,'[1]sig MC 10052017'!A:E,3,(FALSE))</f>
        <v>DIVINO NIÑO JESUS</v>
      </c>
      <c r="D155" s="16" t="str">
        <f>VLOOKUP(H155,'[1]sig MC 10052017'!A:E,5,(FALSE))</f>
        <v>C.E.I. DIVINO NIÑO JESUS</v>
      </c>
      <c r="E155" s="16" t="s">
        <v>11</v>
      </c>
      <c r="F155" s="17" t="s">
        <v>12</v>
      </c>
      <c r="G155" s="18" t="s">
        <v>304</v>
      </c>
      <c r="H155" s="18" t="s">
        <v>305</v>
      </c>
    </row>
    <row r="156" spans="1:8" x14ac:dyDescent="0.2">
      <c r="A156" s="15">
        <v>143</v>
      </c>
      <c r="B156" s="16" t="str">
        <f>VLOOKUP(H156,'[1]sig MC 10052017'!A:E,4,(FALSE))</f>
        <v>0225284</v>
      </c>
      <c r="C156" s="16" t="str">
        <f>VLOOKUP(H156,'[1]sig MC 10052017'!A:E,3,(FALSE))</f>
        <v>SABANDIA</v>
      </c>
      <c r="D156" s="16" t="str">
        <f>VLOOKUP(H156,'[1]sig MC 10052017'!A:E,5,(FALSE))</f>
        <v>INSTITUCION EDUCATIVA INICIAL SABANDIA</v>
      </c>
      <c r="E156" s="16" t="s">
        <v>11</v>
      </c>
      <c r="F156" s="17" t="s">
        <v>12</v>
      </c>
      <c r="G156" s="18" t="s">
        <v>306</v>
      </c>
      <c r="H156" s="18" t="s">
        <v>307</v>
      </c>
    </row>
    <row r="157" spans="1:8" x14ac:dyDescent="0.2">
      <c r="A157" s="15">
        <v>144</v>
      </c>
      <c r="B157" s="16" t="str">
        <f>VLOOKUP(H157,'[1]sig MC 10052017'!A:E,4,(FALSE))</f>
        <v>1116730</v>
      </c>
      <c r="C157" s="16" t="str">
        <f>VLOOKUP(H157,'[1]sig MC 10052017'!A:E,3,(FALSE))</f>
        <v>VILLA ASUNCION</v>
      </c>
      <c r="D157" s="16" t="str">
        <f>VLOOKUP(H157,'[1]sig MC 10052017'!A:E,5,(FALSE))</f>
        <v>INSTITUCION EDUCATIVA VILLA ASUNCION</v>
      </c>
      <c r="E157" s="16" t="s">
        <v>11</v>
      </c>
      <c r="F157" s="17" t="s">
        <v>12</v>
      </c>
      <c r="G157" s="18" t="s">
        <v>308</v>
      </c>
      <c r="H157" s="18" t="s">
        <v>309</v>
      </c>
    </row>
    <row r="158" spans="1:8" x14ac:dyDescent="0.2">
      <c r="A158" s="15">
        <v>145</v>
      </c>
      <c r="B158" s="16" t="str">
        <f>VLOOKUP(H158,'[1]sig MC 10052017'!A:E,4,(FALSE))</f>
        <v>1259381</v>
      </c>
      <c r="C158" s="16" t="str">
        <f>VLOOKUP(H158,'[1]sig MC 10052017'!A:E,3,(FALSE))</f>
        <v>LA CAMPIÑA</v>
      </c>
      <c r="D158" s="16" t="str">
        <f>VLOOKUP(H158,'[1]sig MC 10052017'!A:E,5,(FALSE))</f>
        <v>INST. EDUCATIVA LA CAMPIÑA</v>
      </c>
      <c r="E158" s="16" t="s">
        <v>19</v>
      </c>
      <c r="F158" s="17" t="s">
        <v>12</v>
      </c>
      <c r="G158" s="18" t="s">
        <v>310</v>
      </c>
      <c r="H158" s="18" t="s">
        <v>311</v>
      </c>
    </row>
    <row r="159" spans="1:8" x14ac:dyDescent="0.2">
      <c r="A159" s="15">
        <v>146</v>
      </c>
      <c r="B159" s="16" t="str">
        <f>VLOOKUP(H159,'[1]sig MC 10052017'!A:E,4,(FALSE))</f>
        <v>0225292</v>
      </c>
      <c r="C159" s="16" t="str">
        <f>VLOOKUP(H159,'[1]sig MC 10052017'!A:E,3,(FALSE))</f>
        <v>YUMINA</v>
      </c>
      <c r="D159" s="16" t="str">
        <f>VLOOKUP(H159,'[1]sig MC 10052017'!A:E,5,(FALSE))</f>
        <v>INSTITUCION EDUCATIVA YUMINA</v>
      </c>
      <c r="E159" s="16" t="s">
        <v>11</v>
      </c>
      <c r="F159" s="17" t="s">
        <v>12</v>
      </c>
      <c r="G159" s="18" t="s">
        <v>312</v>
      </c>
      <c r="H159" s="18" t="s">
        <v>313</v>
      </c>
    </row>
    <row r="160" spans="1:8" x14ac:dyDescent="0.2">
      <c r="A160" s="15">
        <v>147</v>
      </c>
      <c r="B160" s="16" t="str">
        <f>VLOOKUP(H160,'[1]sig MC 10052017'!A:E,4,(FALSE))</f>
        <v>0617340</v>
      </c>
      <c r="C160" s="16" t="str">
        <f>VLOOKUP(H160,'[1]sig MC 10052017'!A:E,3,(FALSE))</f>
        <v>SAN JOSE DE JERICO</v>
      </c>
      <c r="D160" s="16" t="str">
        <f>VLOOKUP(H160,'[1]sig MC 10052017'!A:E,5,(FALSE))</f>
        <v>C.E.I. SAN JOSE DE JERICO</v>
      </c>
      <c r="E160" s="16" t="s">
        <v>11</v>
      </c>
      <c r="F160" s="17" t="s">
        <v>12</v>
      </c>
      <c r="G160" s="18" t="s">
        <v>314</v>
      </c>
      <c r="H160" s="18" t="s">
        <v>315</v>
      </c>
    </row>
    <row r="161" spans="1:8" x14ac:dyDescent="0.2">
      <c r="A161" s="15">
        <v>148</v>
      </c>
      <c r="B161" s="16" t="str">
        <f>VLOOKUP(H161,'[1]sig MC 10052017'!A:E,4,(FALSE))</f>
        <v>1272004</v>
      </c>
      <c r="C161" s="16" t="str">
        <f>VLOOKUP(H161,'[1]sig MC 10052017'!A:E,3,(FALSE))</f>
        <v>40696 SANTA MARIA</v>
      </c>
      <c r="D161" s="16" t="str">
        <f>VLOOKUP(H161,'[1]sig MC 10052017'!A:E,5,(FALSE))</f>
        <v>INST. EDUCATIVA N° 40696</v>
      </c>
      <c r="E161" s="16" t="s">
        <v>11</v>
      </c>
      <c r="F161" s="17" t="s">
        <v>12</v>
      </c>
      <c r="G161" s="18" t="s">
        <v>316</v>
      </c>
      <c r="H161" s="18" t="s">
        <v>317</v>
      </c>
    </row>
    <row r="162" spans="1:8" x14ac:dyDescent="0.2">
      <c r="A162" s="15">
        <v>149</v>
      </c>
      <c r="B162" s="16" t="str">
        <f>VLOOKUP(H162,'[1]sig MC 10052017'!A:E,4,(FALSE))</f>
        <v>1117977</v>
      </c>
      <c r="C162" s="16" t="str">
        <f>VLOOKUP(H162,'[1]sig MC 10052017'!A:E,3,(FALSE))</f>
        <v>40676 LA MANSION DE SOCABAYA</v>
      </c>
      <c r="D162" s="16" t="str">
        <f>VLOOKUP(H162,'[1]sig MC 10052017'!A:E,5,(FALSE))</f>
        <v>INST. EDUCATIVA 40676 LA MANSION SOCABAYA</v>
      </c>
      <c r="E162" s="16" t="s">
        <v>11</v>
      </c>
      <c r="F162" s="17" t="s">
        <v>12</v>
      </c>
      <c r="G162" s="18" t="s">
        <v>318</v>
      </c>
      <c r="H162" s="18" t="s">
        <v>319</v>
      </c>
    </row>
    <row r="163" spans="1:8" x14ac:dyDescent="0.2">
      <c r="A163" s="15">
        <v>150</v>
      </c>
      <c r="B163" s="16" t="str">
        <f>VLOOKUP(H163,'[1]sig MC 10052017'!A:E,4,(FALSE))</f>
        <v>0517060</v>
      </c>
      <c r="C163" s="16" t="str">
        <f>VLOOKUP(H163,'[1]sig MC 10052017'!A:E,3,(FALSE))</f>
        <v>CERRILLO</v>
      </c>
      <c r="D163" s="16" t="str">
        <f>VLOOKUP(H163,'[1]sig MC 10052017'!A:E,5,(FALSE))</f>
        <v>I.E.I. CERRILLO MINISTERIO DE EDUCACION</v>
      </c>
      <c r="E163" s="16" t="s">
        <v>11</v>
      </c>
      <c r="F163" s="17" t="s">
        <v>12</v>
      </c>
      <c r="G163" s="18" t="s">
        <v>320</v>
      </c>
      <c r="H163" s="18" t="s">
        <v>321</v>
      </c>
    </row>
    <row r="164" spans="1:8" x14ac:dyDescent="0.2">
      <c r="A164" s="15">
        <v>151</v>
      </c>
      <c r="B164" s="16" t="str">
        <f>VLOOKUP(H164,'[1]sig MC 10052017'!A:E,4,(FALSE))</f>
        <v>0501288</v>
      </c>
      <c r="C164" s="16" t="str">
        <f>VLOOKUP(H164,'[1]sig MC 10052017'!A:E,3,(FALSE))</f>
        <v>TASAHUAYO</v>
      </c>
      <c r="D164" s="16" t="str">
        <f>VLOOKUP(H164,'[1]sig MC 10052017'!A:E,5,(FALSE))</f>
        <v>IE INICIAL TASAHUAYO</v>
      </c>
      <c r="E164" s="16" t="s">
        <v>11</v>
      </c>
      <c r="F164" s="17" t="s">
        <v>12</v>
      </c>
      <c r="G164" s="18" t="s">
        <v>322</v>
      </c>
      <c r="H164" s="18" t="s">
        <v>323</v>
      </c>
    </row>
    <row r="165" spans="1:8" x14ac:dyDescent="0.2">
      <c r="A165" s="15">
        <v>152</v>
      </c>
      <c r="B165" s="16" t="str">
        <f>VLOOKUP(H165,'[1]sig MC 10052017'!A:E,4,(FALSE))</f>
        <v>0892950</v>
      </c>
      <c r="C165" s="16" t="str">
        <f>VLOOKUP(H165,'[1]sig MC 10052017'!A:E,3,(FALSE))</f>
        <v>VILLA SEVILLA</v>
      </c>
      <c r="D165" s="16" t="str">
        <f>VLOOKUP(H165,'[1]sig MC 10052017'!A:E,5,(FALSE))</f>
        <v>I.E.I. VILLA SEVILLA</v>
      </c>
      <c r="E165" s="16" t="s">
        <v>11</v>
      </c>
      <c r="F165" s="17" t="s">
        <v>12</v>
      </c>
      <c r="G165" s="18" t="s">
        <v>324</v>
      </c>
      <c r="H165" s="18" t="s">
        <v>325</v>
      </c>
    </row>
    <row r="166" spans="1:8" x14ac:dyDescent="0.2">
      <c r="A166" s="15">
        <v>153</v>
      </c>
      <c r="B166" s="16" t="str">
        <f>VLOOKUP(H166,'[1]sig MC 10052017'!A:E,4,(FALSE))</f>
        <v>1337211</v>
      </c>
      <c r="C166" s="16" t="str">
        <f>VLOOKUP(H166,'[1]sig MC 10052017'!A:E,3,(FALSE))</f>
        <v>40701</v>
      </c>
      <c r="D166" s="16" t="str">
        <f>VLOOKUP(H166,'[1]sig MC 10052017'!A:E,5,(FALSE))</f>
        <v>INSTITUCION EDUCATIVA N 40701</v>
      </c>
      <c r="E166" s="16" t="s">
        <v>11</v>
      </c>
      <c r="F166" s="17" t="s">
        <v>12</v>
      </c>
      <c r="G166" s="18" t="s">
        <v>326</v>
      </c>
      <c r="H166" s="18" t="s">
        <v>327</v>
      </c>
    </row>
    <row r="167" spans="1:8" x14ac:dyDescent="0.2">
      <c r="A167" s="15">
        <v>154</v>
      </c>
      <c r="B167" s="16" t="str">
        <f>VLOOKUP(H167,'[1]sig MC 10052017'!A:E,4,(FALSE))</f>
        <v>0893164</v>
      </c>
      <c r="C167" s="16" t="str">
        <f>VLOOKUP(H167,'[1]sig MC 10052017'!A:E,3,(FALSE))</f>
        <v>TAHUANTINSUYO</v>
      </c>
      <c r="D167" s="16" t="str">
        <f>VLOOKUP(H167,'[1]sig MC 10052017'!A:E,5,(FALSE))</f>
        <v>I.E.I. TAHUANTINSUYO MIRAFLORES</v>
      </c>
      <c r="E167" s="16" t="s">
        <v>11</v>
      </c>
      <c r="F167" s="17" t="s">
        <v>12</v>
      </c>
      <c r="G167" s="18" t="s">
        <v>328</v>
      </c>
      <c r="H167" s="18" t="s">
        <v>329</v>
      </c>
    </row>
    <row r="168" spans="1:8" x14ac:dyDescent="0.2">
      <c r="A168" s="15">
        <v>155</v>
      </c>
      <c r="B168" s="16" t="str">
        <f>VLOOKUP(H168,'[1]sig MC 10052017'!A:E,4,(FALSE))</f>
        <v>0225417</v>
      </c>
      <c r="C168" s="16" t="str">
        <f>VLOOKUP(H168,'[1]sig MC 10052017'!A:E,3,(FALSE))</f>
        <v>ANDRES AVELINO CACERES</v>
      </c>
      <c r="D168" s="16" t="str">
        <f>VLOOKUP(H168,'[1]sig MC 10052017'!A:E,5,(FALSE))</f>
        <v>IE INICIAL ANDRES AVELINO CACERES</v>
      </c>
      <c r="E168" s="16" t="s">
        <v>11</v>
      </c>
      <c r="F168" s="17" t="s">
        <v>12</v>
      </c>
      <c r="G168" s="18" t="s">
        <v>330</v>
      </c>
      <c r="H168" s="18" t="s">
        <v>331</v>
      </c>
    </row>
    <row r="169" spans="1:8" x14ac:dyDescent="0.2">
      <c r="A169" s="15">
        <v>156</v>
      </c>
      <c r="B169" s="16" t="str">
        <f>VLOOKUP(H169,'[1]sig MC 10052017'!A:E,4,(FALSE))</f>
        <v>1031632</v>
      </c>
      <c r="C169" s="16" t="str">
        <f>VLOOKUP(H169,'[1]sig MC 10052017'!A:E,3,(FALSE))</f>
        <v>FERNANDO BELAUNDE TERRY</v>
      </c>
      <c r="D169" s="16" t="str">
        <f>VLOOKUP(H169,'[1]sig MC 10052017'!A:E,5,(FALSE))</f>
        <v>I.E.I. FERNANDO BELAUNDE TERRY</v>
      </c>
      <c r="E169" s="16" t="s">
        <v>11</v>
      </c>
      <c r="F169" s="17" t="s">
        <v>12</v>
      </c>
      <c r="G169" s="18" t="s">
        <v>332</v>
      </c>
      <c r="H169" s="18" t="s">
        <v>333</v>
      </c>
    </row>
    <row r="170" spans="1:8" x14ac:dyDescent="0.2">
      <c r="A170" s="15">
        <v>157</v>
      </c>
      <c r="B170" s="16" t="str">
        <f>VLOOKUP(H170,'[1]sig MC 10052017'!A:E,4,(FALSE))</f>
        <v>0635920</v>
      </c>
      <c r="C170" s="16" t="str">
        <f>VLOOKUP(H170,'[1]sig MC 10052017'!A:E,3,(FALSE))</f>
        <v>40186</v>
      </c>
      <c r="D170" s="16" t="str">
        <f>VLOOKUP(H170,'[1]sig MC 10052017'!A:E,5,(FALSE))</f>
        <v>INSTITUCION EDUCATIVA N° 40186 TOTORA</v>
      </c>
      <c r="E170" s="16" t="s">
        <v>11</v>
      </c>
      <c r="F170" s="17" t="s">
        <v>12</v>
      </c>
      <c r="G170" s="18" t="s">
        <v>334</v>
      </c>
      <c r="H170" s="18" t="s">
        <v>335</v>
      </c>
    </row>
    <row r="171" spans="1:8" x14ac:dyDescent="0.2">
      <c r="A171" s="15">
        <v>158</v>
      </c>
      <c r="B171" s="16" t="str">
        <f>VLOOKUP(H171,'[1]sig MC 10052017'!A:E,4,(FALSE))</f>
        <v>0537951</v>
      </c>
      <c r="C171" s="16" t="str">
        <f>VLOOKUP(H171,'[1]sig MC 10052017'!A:E,3,(FALSE))</f>
        <v>YARABAMBA</v>
      </c>
      <c r="D171" s="16" t="str">
        <f>VLOOKUP(H171,'[1]sig MC 10052017'!A:E,5,(FALSE))</f>
        <v>C.E. INICIAL YARABAMBA</v>
      </c>
      <c r="E171" s="16" t="s">
        <v>11</v>
      </c>
      <c r="F171" s="17" t="s">
        <v>12</v>
      </c>
      <c r="G171" s="18" t="s">
        <v>336</v>
      </c>
      <c r="H171" s="18" t="s">
        <v>337</v>
      </c>
    </row>
    <row r="172" spans="1:8" x14ac:dyDescent="0.2">
      <c r="A172" s="15">
        <v>159</v>
      </c>
      <c r="B172" s="16" t="str">
        <f>VLOOKUP(H172,'[1]sig MC 10052017'!A:E,4,(FALSE))</f>
        <v>0492769</v>
      </c>
      <c r="C172" s="16" t="str">
        <f>VLOOKUP(H172,'[1]sig MC 10052017'!A:E,3,(FALSE))</f>
        <v>40038 JORGE BASADRE GROHMANN</v>
      </c>
      <c r="D172" s="16" t="str">
        <f>VLOOKUP(H172,'[1]sig MC 10052017'!A:E,5,(FALSE))</f>
        <v>IE JORGE BASADRE GROMMAN</v>
      </c>
      <c r="E172" s="16" t="s">
        <v>19</v>
      </c>
      <c r="F172" s="17" t="s">
        <v>12</v>
      </c>
      <c r="G172" s="18" t="s">
        <v>338</v>
      </c>
      <c r="H172" s="18" t="s">
        <v>339</v>
      </c>
    </row>
    <row r="173" spans="1:8" x14ac:dyDescent="0.2">
      <c r="A173" s="15">
        <v>160</v>
      </c>
      <c r="B173" s="16" t="str">
        <f>VLOOKUP(H173,'[1]sig MC 10052017'!A:E,4,(FALSE))</f>
        <v>0895318</v>
      </c>
      <c r="C173" s="16" t="str">
        <f>VLOOKUP(H173,'[1]sig MC 10052017'!A:E,3,(FALSE))</f>
        <v>SAN ANTONIO</v>
      </c>
      <c r="D173" s="16" t="str">
        <f>VLOOKUP(H173,'[1]sig MC 10052017'!A:E,5,(FALSE))</f>
        <v>I.E SAN ANTONIO DE SOGAY</v>
      </c>
      <c r="E173" s="16" t="s">
        <v>11</v>
      </c>
      <c r="F173" s="17" t="s">
        <v>12</v>
      </c>
      <c r="G173" s="18" t="s">
        <v>340</v>
      </c>
      <c r="H173" s="18" t="s">
        <v>341</v>
      </c>
    </row>
    <row r="174" spans="1:8" x14ac:dyDescent="0.2">
      <c r="A174" s="15">
        <v>161</v>
      </c>
      <c r="B174" s="16" t="str">
        <f>VLOOKUP(H174,'[1]sig MC 10052017'!A:E,4,(FALSE))</f>
        <v>1662972</v>
      </c>
      <c r="C174" s="16" t="str">
        <f>VLOOKUP(H174,'[1]sig MC 10052017'!A:E,3,(FALSE))</f>
        <v>40212</v>
      </c>
      <c r="D174" s="16" t="str">
        <f>VLOOKUP(H174,'[1]sig MC 10052017'!A:E,5,(FALSE))</f>
        <v>INSTICION EDUCA ANEXO ARENALES</v>
      </c>
      <c r="E174" s="16" t="s">
        <v>11</v>
      </c>
      <c r="F174" s="17" t="s">
        <v>12</v>
      </c>
      <c r="G174" s="18" t="s">
        <v>342</v>
      </c>
      <c r="H174" s="18" t="s">
        <v>343</v>
      </c>
    </row>
    <row r="175" spans="1:8" x14ac:dyDescent="0.2">
      <c r="A175" s="15">
        <v>162</v>
      </c>
      <c r="B175" s="16" t="str">
        <f>VLOOKUP(H175,'[1]sig MC 10052017'!A:E,4,(FALSE))</f>
        <v>1030311</v>
      </c>
      <c r="C175" s="16" t="str">
        <f>VLOOKUP(H175,'[1]sig MC 10052017'!A:E,3,(FALSE))</f>
        <v>SAN LUIS STROMME</v>
      </c>
      <c r="D175" s="16" t="str">
        <f>VLOOKUP(H175,'[1]sig MC 10052017'!A:E,5,(FALSE))</f>
        <v>I.E.I. SAN LUIS STROMME</v>
      </c>
      <c r="E175" s="16" t="s">
        <v>11</v>
      </c>
      <c r="F175" s="17" t="s">
        <v>12</v>
      </c>
      <c r="G175" s="18" t="s">
        <v>344</v>
      </c>
      <c r="H175" s="18" t="s">
        <v>345</v>
      </c>
    </row>
    <row r="176" spans="1:8" x14ac:dyDescent="0.2">
      <c r="A176" s="15">
        <v>163</v>
      </c>
      <c r="B176" s="16" t="str">
        <f>VLOOKUP(H176,'[1]sig MC 10052017'!A:E,4,(FALSE))</f>
        <v>0634212</v>
      </c>
      <c r="C176" s="16" t="str">
        <f>VLOOKUP(H176,'[1]sig MC 10052017'!A:E,3,(FALSE))</f>
        <v>MARIANO BUSTAMANTE</v>
      </c>
      <c r="D176" s="16" t="str">
        <f>VLOOKUP(H176,'[1]sig MC 10052017'!A:E,5,(FALSE))</f>
        <v>I.E. INICIAL MARIANO BUSTAMANTE</v>
      </c>
      <c r="E176" s="16" t="s">
        <v>11</v>
      </c>
      <c r="F176" s="17" t="s">
        <v>12</v>
      </c>
      <c r="G176" s="18" t="s">
        <v>346</v>
      </c>
      <c r="H176" s="18" t="s">
        <v>347</v>
      </c>
    </row>
    <row r="177" spans="1:8" x14ac:dyDescent="0.2">
      <c r="A177" s="15">
        <v>164</v>
      </c>
      <c r="B177" s="16" t="str">
        <f>VLOOKUP(H177,'[1]sig MC 10052017'!A:E,4,(FALSE))</f>
        <v>1030535</v>
      </c>
      <c r="C177" s="16" t="str">
        <f>VLOOKUP(H177,'[1]sig MC 10052017'!A:E,3,(FALSE))</f>
        <v>HORACIO ZEBALLOS GAMEZ</v>
      </c>
      <c r="D177" s="16" t="str">
        <f>VLOOKUP(H177,'[1]sig MC 10052017'!A:E,5,(FALSE))</f>
        <v>I.E.I. JARDIN HORACIO ZEBALLOS</v>
      </c>
      <c r="E177" s="16" t="s">
        <v>11</v>
      </c>
      <c r="F177" s="17" t="s">
        <v>12</v>
      </c>
      <c r="G177" s="18" t="s">
        <v>348</v>
      </c>
      <c r="H177" s="18" t="s">
        <v>349</v>
      </c>
    </row>
    <row r="178" spans="1:8" x14ac:dyDescent="0.2">
      <c r="A178" s="15">
        <v>165</v>
      </c>
      <c r="B178" s="16" t="str">
        <f>VLOOKUP(H178,'[1]sig MC 10052017'!A:E,4,(FALSE))</f>
        <v>0723452</v>
      </c>
      <c r="C178" s="16" t="str">
        <f>VLOOKUP(H178,'[1]sig MC 10052017'!A:E,3,(FALSE))</f>
        <v>40617</v>
      </c>
      <c r="D178" s="16" t="str">
        <f>VLOOKUP(H178,'[1]sig MC 10052017'!A:E,5,(FALSE))</f>
        <v>INSTITUCION EDUCATIVA CACAYACO 40617</v>
      </c>
      <c r="E178" s="16" t="s">
        <v>11</v>
      </c>
      <c r="F178" s="17" t="s">
        <v>12</v>
      </c>
      <c r="G178" s="18" t="s">
        <v>350</v>
      </c>
      <c r="H178" s="18" t="s">
        <v>351</v>
      </c>
    </row>
    <row r="179" spans="1:8" x14ac:dyDescent="0.2">
      <c r="A179" s="15">
        <v>166</v>
      </c>
      <c r="B179" s="16" t="str">
        <f>VLOOKUP(H179,'[1]sig MC 10052017'!A:E,4,(FALSE))</f>
        <v>0287516</v>
      </c>
      <c r="C179" s="16" t="str">
        <f>VLOOKUP(H179,'[1]sig MC 10052017'!A:E,3,(FALSE))</f>
        <v>41007 MARIANO TRINIDAD DOCARMO Y VALDIVIA</v>
      </c>
      <c r="D179" s="16" t="str">
        <f>VLOOKUP(H179,'[1]sig MC 10052017'!A:E,5,(FALSE))</f>
        <v>MINISTERIO DE EDUCACION</v>
      </c>
      <c r="E179" s="16" t="s">
        <v>11</v>
      </c>
      <c r="F179" s="17" t="s">
        <v>12</v>
      </c>
      <c r="G179" s="18" t="s">
        <v>352</v>
      </c>
      <c r="H179" s="18" t="s">
        <v>353</v>
      </c>
    </row>
    <row r="180" spans="1:8" x14ac:dyDescent="0.2">
      <c r="A180" s="15">
        <v>167</v>
      </c>
      <c r="B180" s="16" t="str">
        <f>VLOOKUP(H180,'[1]sig MC 10052017'!A:E,4,(FALSE))</f>
        <v>1343490</v>
      </c>
      <c r="C180" s="16" t="str">
        <f>VLOOKUP(H180,'[1]sig MC 10052017'!A:E,3,(FALSE))</f>
        <v>PINTO TALAVERA</v>
      </c>
      <c r="D180" s="16" t="str">
        <f>VLOOKUP(H180,'[1]sig MC 10052017'!A:E,5,(FALSE))</f>
        <v>INSTITUCION EDUCATIVA PINTO TALAVERA</v>
      </c>
      <c r="E180" s="16" t="s">
        <v>11</v>
      </c>
      <c r="F180" s="17" t="s">
        <v>12</v>
      </c>
      <c r="G180" s="18" t="s">
        <v>354</v>
      </c>
      <c r="H180" s="18" t="s">
        <v>355</v>
      </c>
    </row>
    <row r="181" spans="1:8" x14ac:dyDescent="0.2">
      <c r="A181" s="15">
        <v>168</v>
      </c>
      <c r="B181" s="16" t="str">
        <f>VLOOKUP(H181,'[1]sig MC 10052017'!A:E,4,(FALSE))</f>
        <v>0639740</v>
      </c>
      <c r="C181" s="16" t="str">
        <f>VLOOKUP(H181,'[1]sig MC 10052017'!A:E,3,(FALSE))</f>
        <v>CIUDAD BLANCA C</v>
      </c>
      <c r="D181" s="16" t="str">
        <f>VLOOKUP(H181,'[1]sig MC 10052017'!A:E,5,(FALSE))</f>
        <v>IEI CIUDAD BLANCA</v>
      </c>
      <c r="E181" s="16" t="s">
        <v>11</v>
      </c>
      <c r="F181" s="17" t="s">
        <v>12</v>
      </c>
      <c r="G181" s="18" t="s">
        <v>356</v>
      </c>
      <c r="H181" s="18" t="s">
        <v>357</v>
      </c>
    </row>
    <row r="182" spans="1:8" x14ac:dyDescent="0.2">
      <c r="A182" s="15">
        <v>169</v>
      </c>
      <c r="B182" s="16" t="str">
        <f>VLOOKUP(H182,'[1]sig MC 10052017'!A:E,4,(FALSE))</f>
        <v>1373851</v>
      </c>
      <c r="C182" s="16" t="str">
        <f>VLOOKUP(H182,'[1]sig MC 10052017'!A:E,3,(FALSE))</f>
        <v>CARLOS MANUEL RIVERA MENDEZ</v>
      </c>
      <c r="D182" s="16" t="str">
        <f>VLOOKUP(H182,'[1]sig MC 10052017'!A:E,5,(FALSE))</f>
        <v>I.E.I. SAN LAZARO</v>
      </c>
      <c r="E182" s="16" t="s">
        <v>11</v>
      </c>
      <c r="F182" s="17" t="s">
        <v>12</v>
      </c>
      <c r="G182" s="18" t="s">
        <v>358</v>
      </c>
      <c r="H182" s="18" t="s">
        <v>359</v>
      </c>
    </row>
    <row r="183" spans="1:8" x14ac:dyDescent="0.2">
      <c r="A183" s="15">
        <v>170</v>
      </c>
      <c r="B183" s="16" t="str">
        <f>VLOOKUP(H183,'[1]sig MC 10052017'!A:E,4,(FALSE))</f>
        <v>1327824</v>
      </c>
      <c r="C183" s="16" t="str">
        <f>VLOOKUP(H183,'[1]sig MC 10052017'!A:E,3,(FALSE))</f>
        <v>EL GRAN MAESTRO</v>
      </c>
      <c r="D183" s="16" t="str">
        <f>VLOOKUP(H183,'[1]sig MC 10052017'!A:E,5,(FALSE))</f>
        <v>I.E. EL GRAN MAESTRO</v>
      </c>
      <c r="E183" s="16" t="s">
        <v>19</v>
      </c>
      <c r="F183" s="17" t="s">
        <v>12</v>
      </c>
      <c r="G183" s="18" t="s">
        <v>360</v>
      </c>
      <c r="H183" s="18" t="s">
        <v>361</v>
      </c>
    </row>
    <row r="184" spans="1:8" x14ac:dyDescent="0.2">
      <c r="A184" s="15">
        <v>171</v>
      </c>
      <c r="B184" s="16" t="str">
        <f>VLOOKUP(H184,'[1]sig MC 10052017'!A:E,4,(FALSE))</f>
        <v>0309468</v>
      </c>
      <c r="C184" s="16" t="str">
        <f>VLOOKUP(H184,'[1]sig MC 10052017'!A:E,3,(FALSE))</f>
        <v>SAN MARTIN DE SOCABAYA</v>
      </c>
      <c r="D184" s="16" t="str">
        <f>VLOOKUP(H184,'[1]sig MC 10052017'!A:E,5,(FALSE))</f>
        <v>CENTRO BASE SUCUANDARIO</v>
      </c>
      <c r="E184" s="16" t="s">
        <v>19</v>
      </c>
      <c r="F184" s="17" t="s">
        <v>12</v>
      </c>
      <c r="G184" s="18" t="s">
        <v>362</v>
      </c>
      <c r="H184" s="18" t="s">
        <v>363</v>
      </c>
    </row>
    <row r="185" spans="1:8" x14ac:dyDescent="0.2">
      <c r="A185" s="15">
        <v>172</v>
      </c>
      <c r="B185" s="16" t="str">
        <f>VLOOKUP(H185,'[1]sig MC 10052017'!A:E,4,(FALSE))</f>
        <v>1274141</v>
      </c>
      <c r="C185" s="16" t="str">
        <f>VLOOKUP(H185,'[1]sig MC 10052017'!A:E,3,(FALSE))</f>
        <v>VIRGEN DE LA CANDELARIA</v>
      </c>
      <c r="D185" s="16" t="str">
        <f>VLOOKUP(H185,'[1]sig MC 10052017'!A:E,5,(FALSE))</f>
        <v>IE INICIAL VIRGEN DE LA CANDELARIA</v>
      </c>
      <c r="E185" s="16" t="s">
        <v>11</v>
      </c>
      <c r="F185" s="17" t="s">
        <v>12</v>
      </c>
      <c r="G185" s="18" t="s">
        <v>364</v>
      </c>
      <c r="H185" s="18" t="s">
        <v>365</v>
      </c>
    </row>
    <row r="186" spans="1:8" x14ac:dyDescent="0.2">
      <c r="A186" s="15">
        <v>173</v>
      </c>
      <c r="B186" s="16" t="str">
        <f>VLOOKUP(H186,'[1]sig MC 10052017'!A:E,4,(FALSE))</f>
        <v>1402437</v>
      </c>
      <c r="C186" s="16" t="str">
        <f>VLOOKUP(H186,'[1]sig MC 10052017'!A:E,3,(FALSE))</f>
        <v>CRUCE CHILINA</v>
      </c>
      <c r="D186" s="16" t="str">
        <f>VLOOKUP(H186,'[1]sig MC 10052017'!A:E,5,(FALSE))</f>
        <v>INCTITUCION EDUCATIVA INICIAL CRUCE CHILINA</v>
      </c>
      <c r="E186" s="16" t="s">
        <v>11</v>
      </c>
      <c r="F186" s="17" t="s">
        <v>12</v>
      </c>
      <c r="G186" s="18" t="s">
        <v>366</v>
      </c>
      <c r="H186" s="18" t="s">
        <v>367</v>
      </c>
    </row>
    <row r="187" spans="1:8" x14ac:dyDescent="0.2">
      <c r="A187" s="15">
        <v>174</v>
      </c>
      <c r="B187" s="16" t="str">
        <f>VLOOKUP(H187,'[1]sig MC 10052017'!A:E,4,(FALSE))</f>
        <v>0634303</v>
      </c>
      <c r="C187" s="16" t="str">
        <f>VLOOKUP(H187,'[1]sig MC 10052017'!A:E,3,(FALSE))</f>
        <v>LARA</v>
      </c>
      <c r="D187" s="16" t="str">
        <f>VLOOKUP(H187,'[1]sig MC 10052017'!A:E,5,(FALSE))</f>
        <v>INSTITUCION EDUCATIVA INICIAL LARA</v>
      </c>
      <c r="E187" s="16" t="s">
        <v>11</v>
      </c>
      <c r="F187" s="17" t="s">
        <v>12</v>
      </c>
      <c r="G187" s="18" t="s">
        <v>368</v>
      </c>
      <c r="H187" s="18" t="s">
        <v>369</v>
      </c>
    </row>
    <row r="188" spans="1:8" x14ac:dyDescent="0.2">
      <c r="A188" s="15">
        <v>175</v>
      </c>
      <c r="B188" s="16" t="str">
        <f>VLOOKUP(H188,'[1]sig MC 10052017'!A:E,4,(FALSE))</f>
        <v>1534882</v>
      </c>
      <c r="C188" s="16" t="str">
        <f>VLOOKUP(H188,'[1]sig MC 10052017'!A:E,3,(FALSE))</f>
        <v>NUEVO CHARACATO</v>
      </c>
      <c r="D188" s="16" t="str">
        <f>VLOOKUP(H188,'[1]sig MC 10052017'!A:E,5,(FALSE))</f>
        <v>I.E.I. NUEVO CHARACATO</v>
      </c>
      <c r="E188" s="16" t="s">
        <v>11</v>
      </c>
      <c r="F188" s="17" t="s">
        <v>12</v>
      </c>
      <c r="G188" s="18" t="s">
        <v>370</v>
      </c>
      <c r="H188" s="18" t="s">
        <v>371</v>
      </c>
    </row>
    <row r="189" spans="1:8" x14ac:dyDescent="0.2">
      <c r="A189" s="15">
        <v>176</v>
      </c>
      <c r="B189" s="16" t="str">
        <f>VLOOKUP(H189,'[1]sig MC 10052017'!A:E,4,(FALSE))</f>
        <v>1419407</v>
      </c>
      <c r="C189" s="16" t="str">
        <f>VLOOKUP(H189,'[1]sig MC 10052017'!A:E,3,(FALSE))</f>
        <v>DULCE NOMBRE DE JESUS</v>
      </c>
      <c r="D189" s="16" t="str">
        <f>VLOOKUP(H189,'[1]sig MC 10052017'!A:E,5,(FALSE))</f>
        <v>DULCE NOMBRE DE JESUS E.B.R. INICIAL</v>
      </c>
      <c r="E189" s="16" t="s">
        <v>11</v>
      </c>
      <c r="F189" s="17" t="s">
        <v>12</v>
      </c>
      <c r="G189" s="18" t="s">
        <v>372</v>
      </c>
      <c r="H189" s="18" t="s">
        <v>373</v>
      </c>
    </row>
    <row r="190" spans="1:8" x14ac:dyDescent="0.2">
      <c r="A190" s="15">
        <v>177</v>
      </c>
      <c r="B190" s="16" t="str">
        <f>VLOOKUP(H190,'[1]sig MC 10052017'!A:E,4,(FALSE))</f>
        <v>1254580</v>
      </c>
      <c r="C190" s="16" t="str">
        <f>VLOOKUP(H190,'[1]sig MC 10052017'!A:E,3,(FALSE))</f>
        <v>40691 SANTO DOMINGO</v>
      </c>
      <c r="D190" s="16" t="str">
        <f>VLOOKUP(H190,'[1]sig MC 10052017'!A:E,5,(FALSE))</f>
        <v>I.E. 40691 "SANTO DOMINGO"</v>
      </c>
      <c r="E190" s="16" t="s">
        <v>11</v>
      </c>
      <c r="F190" s="17" t="s">
        <v>12</v>
      </c>
      <c r="G190" s="18" t="s">
        <v>374</v>
      </c>
      <c r="H190" s="18" t="s">
        <v>375</v>
      </c>
    </row>
    <row r="191" spans="1:8" x14ac:dyDescent="0.2">
      <c r="A191" s="15">
        <v>178</v>
      </c>
      <c r="B191" s="16" t="str">
        <f>VLOOKUP(H191,'[1]sig MC 10052017'!A:E,4,(FALSE))</f>
        <v>1627363</v>
      </c>
      <c r="C191" s="16" t="str">
        <f>VLOOKUP(H191,'[1]sig MC 10052017'!A:E,3,(FALSE))</f>
        <v>SEMILLAS DEL FUTURO</v>
      </c>
      <c r="D191" s="16" t="str">
        <f>VLOOKUP(H191,'[1]sig MC 10052017'!A:E,5,(FALSE))</f>
        <v>I.E. INICIAL SEMILLAS DEL FUTURO</v>
      </c>
      <c r="E191" s="16" t="s">
        <v>11</v>
      </c>
      <c r="F191" s="17" t="s">
        <v>12</v>
      </c>
      <c r="G191" s="18" t="s">
        <v>376</v>
      </c>
      <c r="H191" s="18" t="s">
        <v>377</v>
      </c>
    </row>
    <row r="192" spans="1:8" hidden="1" x14ac:dyDescent="0.2">
      <c r="A192" s="15"/>
      <c r="B192" s="16"/>
      <c r="C192" s="16" t="s">
        <v>378</v>
      </c>
      <c r="D192" s="16"/>
      <c r="E192" s="16"/>
      <c r="F192" s="16"/>
      <c r="G192" s="19"/>
      <c r="H192" s="19"/>
    </row>
    <row r="193" spans="1:8" x14ac:dyDescent="0.2">
      <c r="A193" s="15">
        <v>179</v>
      </c>
      <c r="B193" s="16" t="str">
        <f>VLOOKUP(H193,'[1]sig MC 10052017'!A:E,4,(FALSE))</f>
        <v>1660778</v>
      </c>
      <c r="C193" s="16" t="str">
        <f>VLOOKUP(H193,'[1]sig MC 10052017'!A:E,3,(FALSE))</f>
        <v>40638</v>
      </c>
      <c r="D193" s="16" t="str">
        <f>VLOOKUP(H193,'[1]sig MC 10052017'!A:E,5,(FALSE))</f>
        <v>I.E. Nª 40638 "SANTA MARIA"</v>
      </c>
      <c r="E193" s="16" t="s">
        <v>379</v>
      </c>
      <c r="F193" s="18" t="s">
        <v>12</v>
      </c>
      <c r="G193" s="19" t="s">
        <v>380</v>
      </c>
      <c r="H193" s="19" t="s">
        <v>381</v>
      </c>
    </row>
    <row r="194" spans="1:8" x14ac:dyDescent="0.2">
      <c r="A194" s="15">
        <v>180</v>
      </c>
      <c r="B194" s="16" t="str">
        <f>VLOOKUP(H194,'[1]sig MC 10052017'!A:E,4,(FALSE))</f>
        <v>1668771</v>
      </c>
      <c r="C194" s="16" t="str">
        <f>VLOOKUP(H194,'[1]sig MC 10052017'!A:E,3,(FALSE))</f>
        <v>COAR AREQUIPA</v>
      </c>
      <c r="D194" s="16" t="str">
        <f>VLOOKUP(H194,'[1]sig MC 10052017'!A:E,5,(FALSE))</f>
        <v>COLEGIO N. TEOBALDO PAREDES V</v>
      </c>
      <c r="E194" s="16" t="s">
        <v>382</v>
      </c>
      <c r="F194" s="18" t="s">
        <v>12</v>
      </c>
      <c r="G194" s="19" t="s">
        <v>383</v>
      </c>
      <c r="H194" s="19" t="s">
        <v>384</v>
      </c>
    </row>
    <row r="195" spans="1:8" x14ac:dyDescent="0.2">
      <c r="A195" s="15">
        <v>181</v>
      </c>
      <c r="B195" s="16" t="str">
        <f>VLOOKUP(H195,'[1]sig MC 10052017'!A:E,4,(FALSE))</f>
        <v>1668771</v>
      </c>
      <c r="C195" s="16" t="str">
        <f>VLOOKUP(H195,'[1]sig MC 10052017'!A:E,3,(FALSE))</f>
        <v>COAR AREQUIPA</v>
      </c>
      <c r="D195" s="16" t="str">
        <f>VLOOKUP(H195,'[1]sig MC 10052017'!A:E,5,(FALSE))</f>
        <v>C.E.C. TEOBALDO PAREDES V</v>
      </c>
      <c r="E195" s="16" t="s">
        <v>382</v>
      </c>
      <c r="F195" s="18" t="s">
        <v>12</v>
      </c>
      <c r="G195" s="19" t="s">
        <v>383</v>
      </c>
      <c r="H195" s="19" t="s">
        <v>385</v>
      </c>
    </row>
    <row r="196" spans="1:8" x14ac:dyDescent="0.2">
      <c r="A196" s="15">
        <v>182</v>
      </c>
      <c r="B196" s="16" t="str">
        <f>VLOOKUP(H196,'[1]sig MC 10052017'!A:E,4,(FALSE))</f>
        <v>1712389</v>
      </c>
      <c r="C196" s="16" t="str">
        <f>VLOOKUP(H196,'[1]sig MC 10052017'!A:E,3,(FALSE))</f>
        <v>40686 MI DIVINO NIÑO JESUS</v>
      </c>
      <c r="D196" s="16" t="str">
        <f>VLOOKUP(H196,'[1]sig MC 10052017'!A:E,5,(FALSE))</f>
        <v>INSTITUCION EDUCATIVA 40686</v>
      </c>
      <c r="E196" s="16" t="s">
        <v>11</v>
      </c>
      <c r="F196" s="18" t="s">
        <v>12</v>
      </c>
      <c r="G196" s="19" t="s">
        <v>386</v>
      </c>
      <c r="H196" s="19" t="s">
        <v>387</v>
      </c>
    </row>
    <row r="197" spans="1:8" x14ac:dyDescent="0.2">
      <c r="A197" s="15">
        <v>183</v>
      </c>
      <c r="B197" s="16" t="str">
        <f>VLOOKUP(H197,'[1]sig MC 10052017'!A:E,4,(FALSE))</f>
        <v>0723320</v>
      </c>
      <c r="C197" s="16" t="str">
        <f>VLOOKUP(H197,'[1]sig MC 10052017'!A:E,3,(FALSE))</f>
        <v>PAMPA DEL CUZCO</v>
      </c>
      <c r="D197" s="16" t="str">
        <f>VLOOKUP(H197,'[1]sig MC 10052017'!A:E,5,(FALSE))</f>
        <v>E.B.R. INICIAL - PAMPAS DEL CUSCO</v>
      </c>
      <c r="E197" s="16" t="s">
        <v>11</v>
      </c>
      <c r="F197" s="18" t="s">
        <v>12</v>
      </c>
      <c r="G197" s="19" t="s">
        <v>388</v>
      </c>
      <c r="H197" s="19" t="s">
        <v>389</v>
      </c>
    </row>
    <row r="198" spans="1:8" x14ac:dyDescent="0.2">
      <c r="A198" s="15">
        <v>184</v>
      </c>
      <c r="B198" s="16" t="str">
        <f>VLOOKUP(H198,'[1]sig MC 10052017'!A:E,4,(FALSE))</f>
        <v>0219584</v>
      </c>
      <c r="C198" s="16" t="str">
        <f>VLOOKUP(H198,'[1]sig MC 10052017'!A:E,3,(FALSE))</f>
        <v>40151 CAP.FAP. JOSE ABELARDO QUIÑONES</v>
      </c>
      <c r="D198" s="16" t="str">
        <f>VLOOKUP(H198,'[1]sig MC 10052017'!A:E,5,(FALSE))</f>
        <v>C.E. 40151</v>
      </c>
      <c r="E198" s="16" t="s">
        <v>11</v>
      </c>
      <c r="F198" s="18" t="s">
        <v>12</v>
      </c>
      <c r="G198" s="19" t="s">
        <v>390</v>
      </c>
      <c r="H198" s="19" t="s">
        <v>391</v>
      </c>
    </row>
    <row r="199" spans="1:8" ht="16.5" x14ac:dyDescent="0.3">
      <c r="A199" s="10"/>
      <c r="B199" s="11"/>
      <c r="C199" s="12" t="s">
        <v>392</v>
      </c>
      <c r="D199" s="11"/>
      <c r="E199" s="11"/>
      <c r="F199" s="11"/>
      <c r="G199" s="20"/>
      <c r="H199" s="20"/>
    </row>
    <row r="200" spans="1:8" x14ac:dyDescent="0.2">
      <c r="A200" s="15">
        <v>1</v>
      </c>
      <c r="B200" s="16" t="str">
        <f>VLOOKUP(H200,'[1]sig MC 10052017'!A:E,4,(FALSE))</f>
        <v>0220129</v>
      </c>
      <c r="C200" s="16" t="str">
        <f>VLOOKUP(H200,'[1]sig MC 10052017'!A:E,3,(FALSE))</f>
        <v>40208 PADRE FRANCOIS DELATTE</v>
      </c>
      <c r="D200" s="16" t="str">
        <f>VLOOKUP(H200,'[1]sig MC 10052017'!A:E,5,(FALSE))</f>
        <v>COLEGIO 40208 PADRE FRANCOIS DELATTE</v>
      </c>
      <c r="E200" s="16" t="s">
        <v>393</v>
      </c>
      <c r="F200" s="18" t="s">
        <v>12</v>
      </c>
      <c r="G200" s="16" t="s">
        <v>394</v>
      </c>
      <c r="H200" s="19" t="s">
        <v>395</v>
      </c>
    </row>
    <row r="201" spans="1:8" x14ac:dyDescent="0.2">
      <c r="A201" s="15">
        <v>2</v>
      </c>
      <c r="B201" s="16" t="str">
        <f>VLOOKUP(H201,'[1]sig MC 10052017'!A:E,4,(FALSE))</f>
        <v>0226498</v>
      </c>
      <c r="C201" s="16" t="str">
        <f>VLOOKUP(H201,'[1]sig MC 10052017'!A:E,3,(FALSE))</f>
        <v>40009 SAN MARTIN DE PORRES</v>
      </c>
      <c r="D201" s="16" t="str">
        <f>VLOOKUP(H201,'[1]sig MC 10052017'!A:E,5,(FALSE))</f>
        <v>ESCUELA PARROQUIAL</v>
      </c>
      <c r="E201" s="16" t="s">
        <v>396</v>
      </c>
      <c r="F201" s="21" t="s">
        <v>12</v>
      </c>
      <c r="G201" s="16" t="s">
        <v>397</v>
      </c>
      <c r="H201" s="19" t="s">
        <v>398</v>
      </c>
    </row>
    <row r="202" spans="1:8" x14ac:dyDescent="0.2">
      <c r="A202" s="15">
        <v>3</v>
      </c>
      <c r="B202" s="16" t="str">
        <f>VLOOKUP(H202,'[1]sig MC 10052017'!A:E,4,(FALSE))</f>
        <v>1032184</v>
      </c>
      <c r="C202" s="16" t="str">
        <f>VLOOKUP(H202,'[1]sig MC 10052017'!A:E,3,(FALSE))</f>
        <v>SAN PEDRO Y SAN PABLO (CIRCA)</v>
      </c>
      <c r="D202" s="16" t="str">
        <f>VLOOKUP(H202,'[1]sig MC 10052017'!A:E,5,(FALSE))</f>
        <v>CIRCA MAS I.E. SAN PEDRO Y SAN PABLO</v>
      </c>
      <c r="E202" s="16" t="s">
        <v>396</v>
      </c>
      <c r="F202" s="17" t="s">
        <v>12</v>
      </c>
      <c r="G202" s="16" t="s">
        <v>399</v>
      </c>
      <c r="H202" s="19" t="s">
        <v>400</v>
      </c>
    </row>
    <row r="203" spans="1:8" s="22" customFormat="1" x14ac:dyDescent="0.2">
      <c r="A203" s="15">
        <v>4</v>
      </c>
      <c r="B203" s="16" t="str">
        <f>VLOOKUP(H203,'[1]sig MC 10052017'!A:E,4,(FALSE))</f>
        <v>1032184</v>
      </c>
      <c r="C203" s="16" t="str">
        <f>VLOOKUP(H203,'[1]sig MC 10052017'!A:E,3,(FALSE))</f>
        <v>SAN PEDRO Y SAN PABLO (CIRCA)</v>
      </c>
      <c r="D203" s="16" t="str">
        <f>VLOOKUP(H203,'[1]sig MC 10052017'!A:E,5,(FALSE))</f>
        <v>CIRCA MAS I.E. SAN PEDRO Y SAN PABLO</v>
      </c>
      <c r="E203" s="16" t="s">
        <v>396</v>
      </c>
      <c r="F203" s="17" t="s">
        <v>12</v>
      </c>
      <c r="G203" s="16" t="s">
        <v>399</v>
      </c>
      <c r="H203" s="19" t="s">
        <v>401</v>
      </c>
    </row>
    <row r="204" spans="1:8" x14ac:dyDescent="0.2">
      <c r="A204" s="15">
        <v>5</v>
      </c>
      <c r="B204" s="16" t="str">
        <f>VLOOKUP(H204,'[1]sig MC 10052017'!A:E,4,(FALSE))</f>
        <v>1031640</v>
      </c>
      <c r="C204" s="16" t="str">
        <f>VLOOKUP(H204,'[1]sig MC 10052017'!A:E,3,(FALSE))</f>
        <v>40222 DIEGO THOMSON</v>
      </c>
      <c r="D204" s="16" t="str">
        <f>VLOOKUP(H204,'[1]sig MC 10052017'!A:E,5,(FALSE))</f>
        <v>CENTRO EDUCATIVO DIEGO THOMSON</v>
      </c>
      <c r="E204" s="16" t="s">
        <v>396</v>
      </c>
      <c r="F204" s="17" t="s">
        <v>12</v>
      </c>
      <c r="G204" s="16" t="s">
        <v>402</v>
      </c>
      <c r="H204" s="19" t="s">
        <v>403</v>
      </c>
    </row>
    <row r="205" spans="1:8" x14ac:dyDescent="0.2">
      <c r="A205" s="15">
        <v>6</v>
      </c>
      <c r="B205" s="16" t="str">
        <f>VLOOKUP(H205,'[1]sig MC 10052017'!A:E,4,(FALSE))</f>
        <v>0617217</v>
      </c>
      <c r="C205" s="16" t="str">
        <f>VLOOKUP(H205,'[1]sig MC 10052017'!A:E,3,(FALSE))</f>
        <v>JUAN XXIII (CIRCA)</v>
      </c>
      <c r="D205" s="16" t="str">
        <f>VLOOKUP(H205,'[1]sig MC 10052017'!A:E,5,(FALSE))</f>
        <v>CIRCA MAS I.E. JUAN XXIII</v>
      </c>
      <c r="E205" s="16" t="s">
        <v>396</v>
      </c>
      <c r="F205" s="17" t="s">
        <v>12</v>
      </c>
      <c r="G205" s="16" t="s">
        <v>404</v>
      </c>
      <c r="H205" s="19" t="s">
        <v>405</v>
      </c>
    </row>
    <row r="206" spans="1:8" x14ac:dyDescent="0.2">
      <c r="A206" s="15">
        <v>7</v>
      </c>
      <c r="B206" s="16" t="str">
        <f>VLOOKUP(H206,'[1]sig MC 10052017'!A:E,4,(FALSE))</f>
        <v>0617217</v>
      </c>
      <c r="C206" s="16" t="str">
        <f>VLOOKUP(H206,'[1]sig MC 10052017'!A:E,3,(FALSE))</f>
        <v>JUAN XXIII (CIRCA)</v>
      </c>
      <c r="D206" s="16" t="str">
        <f>VLOOKUP(H206,'[1]sig MC 10052017'!A:E,5,(FALSE))</f>
        <v>C I R C A COLEGIO (cetpro jp II)</v>
      </c>
      <c r="E206" s="16" t="s">
        <v>396</v>
      </c>
      <c r="F206" s="17" t="s">
        <v>12</v>
      </c>
      <c r="G206" s="16" t="s">
        <v>404</v>
      </c>
      <c r="H206" s="19" t="s">
        <v>406</v>
      </c>
    </row>
    <row r="207" spans="1:8" x14ac:dyDescent="0.2">
      <c r="A207" s="15">
        <v>8</v>
      </c>
      <c r="B207" s="16" t="str">
        <f>VLOOKUP(H207,'[1]sig MC 10052017'!A:E,4,(FALSE))</f>
        <v>0895482</v>
      </c>
      <c r="C207" s="16" t="str">
        <f>VLOOKUP(H207,'[1]sig MC 10052017'!A:E,3,(FALSE))</f>
        <v>SAN MARTIN DE PORRES (CIRCA)</v>
      </c>
      <c r="D207" s="16" t="str">
        <f>VLOOKUP(H207,'[1]sig MC 10052017'!A:E,5,(FALSE))</f>
        <v>ESCUELA P. GRAFICOS</v>
      </c>
      <c r="E207" s="16" t="s">
        <v>396</v>
      </c>
      <c r="F207" s="17" t="s">
        <v>12</v>
      </c>
      <c r="G207" s="16" t="s">
        <v>407</v>
      </c>
      <c r="H207" s="19" t="s">
        <v>408</v>
      </c>
    </row>
    <row r="208" spans="1:8" x14ac:dyDescent="0.2">
      <c r="A208" s="15">
        <v>9</v>
      </c>
      <c r="B208" s="16" t="str">
        <f>VLOOKUP(H208,'[1]sig MC 10052017'!A:E,4,(FALSE))</f>
        <v>0307090</v>
      </c>
      <c r="C208" s="16" t="str">
        <f>VLOOKUP(H208,'[1]sig MC 10052017'!A:E,3,(FALSE))</f>
        <v>SAN ANTONIO MARIA CLARET (CIRCA)</v>
      </c>
      <c r="D208" s="16" t="str">
        <f>VLOOKUP(H208,'[1]sig MC 10052017'!A:E,5,(FALSE))</f>
        <v>CIRCA MAS I.E. S.A.M. CLARET</v>
      </c>
      <c r="E208" s="16" t="s">
        <v>396</v>
      </c>
      <c r="F208" s="17" t="s">
        <v>12</v>
      </c>
      <c r="G208" s="16" t="s">
        <v>409</v>
      </c>
      <c r="H208" s="19" t="s">
        <v>410</v>
      </c>
    </row>
    <row r="209" spans="1:8" x14ac:dyDescent="0.2">
      <c r="A209" s="15">
        <v>10</v>
      </c>
      <c r="B209" s="16" t="str">
        <f>VLOOKUP(H209,'[1]sig MC 10052017'!A:E,4,(FALSE))</f>
        <v>0307249</v>
      </c>
      <c r="C209" s="16" t="str">
        <f>VLOOKUP(H209,'[1]sig MC 10052017'!A:E,3,(FALSE))</f>
        <v>NUESTRA SRA.DE GUADALUPE (CIRCA)</v>
      </c>
      <c r="D209" s="16" t="str">
        <f>VLOOKUP(H209,'[1]sig MC 10052017'!A:E,5,(FALSE))</f>
        <v>CIRCA MAS C.E. NTRA SRA DE GUADALUPE</v>
      </c>
      <c r="E209" s="16" t="s">
        <v>396</v>
      </c>
      <c r="F209" s="17" t="s">
        <v>12</v>
      </c>
      <c r="G209" s="16" t="s">
        <v>411</v>
      </c>
      <c r="H209" s="19" t="s">
        <v>412</v>
      </c>
    </row>
    <row r="210" spans="1:8" s="22" customFormat="1" x14ac:dyDescent="0.2">
      <c r="A210" s="15">
        <v>11</v>
      </c>
      <c r="B210" s="16" t="str">
        <f>VLOOKUP(H210,'[1]sig MC 10052017'!A:E,4,(FALSE))</f>
        <v>0307249</v>
      </c>
      <c r="C210" s="16" t="str">
        <f>VLOOKUP(H210,'[1]sig MC 10052017'!A:E,3,(FALSE))</f>
        <v>NUESTRA SRA.DE GUADALUPE (CIRCA)</v>
      </c>
      <c r="D210" s="16" t="str">
        <f>VLOOKUP(H210,'[1]sig MC 10052017'!A:E,5,(FALSE))</f>
        <v>CIRCA MAS</v>
      </c>
      <c r="E210" s="16" t="s">
        <v>396</v>
      </c>
      <c r="F210" s="17" t="s">
        <v>12</v>
      </c>
      <c r="G210" s="16" t="s">
        <v>411</v>
      </c>
      <c r="H210" s="19" t="s">
        <v>413</v>
      </c>
    </row>
    <row r="211" spans="1:8" x14ac:dyDescent="0.2">
      <c r="A211" s="15">
        <v>12</v>
      </c>
      <c r="B211" s="16" t="str">
        <f>VLOOKUP(H211,'[1]sig MC 10052017'!A:E,4,(FALSE))</f>
        <v>0617209</v>
      </c>
      <c r="C211" s="16" t="str">
        <f>VLOOKUP(H211,'[1]sig MC 10052017'!A:E,3,(FALSE))</f>
        <v>CORAZON DE JESUS (CIRCA)</v>
      </c>
      <c r="D211" s="16" t="str">
        <f>VLOOKUP(H211,'[1]sig MC 10052017'!A:E,5,(FALSE))</f>
        <v>ESCL PARR C. DE JESUS</v>
      </c>
      <c r="E211" s="16" t="s">
        <v>396</v>
      </c>
      <c r="F211" s="17" t="s">
        <v>12</v>
      </c>
      <c r="G211" s="16" t="s">
        <v>414</v>
      </c>
      <c r="H211" s="19" t="s">
        <v>415</v>
      </c>
    </row>
    <row r="212" spans="1:8" x14ac:dyDescent="0.2">
      <c r="A212" s="15">
        <v>13</v>
      </c>
      <c r="B212" s="16" t="str">
        <f>VLOOKUP(H212,'[1]sig MC 10052017'!A:E,4,(FALSE))</f>
        <v>0515668</v>
      </c>
      <c r="C212" s="16" t="str">
        <f>VLOOKUP(H212,'[1]sig MC 10052017'!A:E,3,(FALSE))</f>
        <v>SANTA ROSA DE LIMA (CIRCA)</v>
      </c>
      <c r="D212" s="16" t="str">
        <f>VLOOKUP(H212,'[1]sig MC 10052017'!A:E,5,(FALSE))</f>
        <v>C. PARROQUIAL SANTA ROSA</v>
      </c>
      <c r="E212" s="16" t="s">
        <v>396</v>
      </c>
      <c r="F212" s="17" t="s">
        <v>12</v>
      </c>
      <c r="G212" s="16" t="s">
        <v>416</v>
      </c>
      <c r="H212" s="19" t="s">
        <v>417</v>
      </c>
    </row>
    <row r="213" spans="1:8" x14ac:dyDescent="0.2">
      <c r="A213" s="15">
        <v>14</v>
      </c>
      <c r="B213" s="16" t="str">
        <f>VLOOKUP(H213,'[1]sig MC 10052017'!A:E,4,(FALSE))</f>
        <v>0477604</v>
      </c>
      <c r="C213" s="16" t="str">
        <f>VLOOKUP(H213,'[1]sig MC 10052017'!A:E,3,(FALSE))</f>
        <v>NUESTRA SRA.DE LOURDES (CIRCA)</v>
      </c>
      <c r="D213" s="16" t="str">
        <f>VLOOKUP(H213,'[1]sig MC 10052017'!A:E,5,(FALSE))</f>
        <v>CIRCA - MAS I.E. SRA. DE LOURDES</v>
      </c>
      <c r="E213" s="16" t="s">
        <v>396</v>
      </c>
      <c r="F213" s="17" t="s">
        <v>12</v>
      </c>
      <c r="G213" s="16" t="s">
        <v>418</v>
      </c>
      <c r="H213" s="19" t="s">
        <v>419</v>
      </c>
    </row>
    <row r="214" spans="1:8" x14ac:dyDescent="0.2">
      <c r="A214" s="15">
        <v>15</v>
      </c>
      <c r="B214" s="16" t="str">
        <f>VLOOKUP(H214,'[1]sig MC 10052017'!A:E,4,(FALSE))</f>
        <v>0695312</v>
      </c>
      <c r="C214" s="16" t="str">
        <f>VLOOKUP(H214,'[1]sig MC 10052017'!A:E,3,(FALSE))</f>
        <v>7 DE AGOSTO</v>
      </c>
      <c r="D214" s="16" t="str">
        <f>VLOOKUP(H214,'[1]sig MC 10052017'!A:E,5,(FALSE))</f>
        <v>COLGIO 7 DE AGOSTO G.R.P.</v>
      </c>
      <c r="E214" s="16" t="s">
        <v>396</v>
      </c>
      <c r="F214" s="17" t="s">
        <v>12</v>
      </c>
      <c r="G214" s="16" t="s">
        <v>420</v>
      </c>
      <c r="H214" s="19" t="s">
        <v>421</v>
      </c>
    </row>
    <row r="215" spans="1:8" s="22" customFormat="1" x14ac:dyDescent="0.2">
      <c r="A215" s="15">
        <v>16</v>
      </c>
      <c r="B215" s="16" t="str">
        <f>VLOOKUP(H215,'[1]sig MC 10052017'!A:E,4,(FALSE))</f>
        <v>0517169</v>
      </c>
      <c r="C215" s="16" t="str">
        <f>VLOOKUP(H215,'[1]sig MC 10052017'!A:E,3,(FALSE))</f>
        <v>NEPTALI VALDERRAMA AMPUERO</v>
      </c>
      <c r="D215" s="16" t="str">
        <f>VLOOKUP(H215,'[1]sig MC 10052017'!A:E,5,(FALSE))</f>
        <v>NEPTALI VALDERRAMA AMPUERO</v>
      </c>
      <c r="E215" s="16" t="s">
        <v>396</v>
      </c>
      <c r="F215" s="17" t="s">
        <v>12</v>
      </c>
      <c r="G215" s="16" t="s">
        <v>422</v>
      </c>
      <c r="H215" s="19" t="s">
        <v>423</v>
      </c>
    </row>
    <row r="216" spans="1:8" ht="16.5" x14ac:dyDescent="0.3">
      <c r="A216" s="10"/>
      <c r="B216" s="11"/>
      <c r="C216" s="12" t="s">
        <v>424</v>
      </c>
      <c r="D216" s="11"/>
      <c r="E216" s="11"/>
      <c r="F216" s="13"/>
      <c r="G216" s="14"/>
      <c r="H216" s="14"/>
    </row>
    <row r="217" spans="1:8" x14ac:dyDescent="0.2">
      <c r="A217" s="15">
        <v>1</v>
      </c>
      <c r="B217" s="16" t="str">
        <f>VLOOKUP(H217,'[1]sig MC 10052017'!A:E,4,(FALSE))</f>
        <v>0619148</v>
      </c>
      <c r="C217" s="16" t="str">
        <f>VLOOKUP(H217,'[1]sig MC 10052017'!A:E,3,(FALSE))</f>
        <v>AUVERGNE PERU-FRANCIA</v>
      </c>
      <c r="D217" s="16" t="str">
        <f>VLOOKUP(H217,'[1]sig MC 10052017'!A:E,5,(FALSE))</f>
        <v>C.E. ESPECIAL AUVERGNE PERU FRANCIA</v>
      </c>
      <c r="E217" s="16" t="s">
        <v>425</v>
      </c>
      <c r="F217" s="17" t="s">
        <v>12</v>
      </c>
      <c r="G217" s="18" t="s">
        <v>426</v>
      </c>
      <c r="H217" s="18" t="s">
        <v>427</v>
      </c>
    </row>
    <row r="218" spans="1:8" x14ac:dyDescent="0.2">
      <c r="A218" s="15">
        <v>2</v>
      </c>
      <c r="B218" s="16" t="str">
        <f>VLOOKUP(H218,'[1]sig MC 10052017'!A:E,4,(FALSE))</f>
        <v>0794537</v>
      </c>
      <c r="C218" s="16" t="str">
        <f>VLOOKUP(H218,'[1]sig MC 10052017'!A:E,3,(FALSE))</f>
        <v>MARIA DE LA ESPERANZA</v>
      </c>
      <c r="D218" s="16" t="str">
        <f>VLOOKUP(H218,'[1]sig MC 10052017'!A:E,5,(FALSE))</f>
        <v>I.E.E. MARIA DE LA ESPERANZA</v>
      </c>
      <c r="E218" s="16" t="s">
        <v>425</v>
      </c>
      <c r="F218" s="17" t="s">
        <v>12</v>
      </c>
      <c r="G218" s="18" t="s">
        <v>428</v>
      </c>
      <c r="H218" s="18" t="s">
        <v>429</v>
      </c>
    </row>
    <row r="219" spans="1:8" x14ac:dyDescent="0.2">
      <c r="A219" s="15">
        <v>3</v>
      </c>
      <c r="B219" s="16" t="str">
        <f>VLOOKUP(H219,'[1]sig MC 10052017'!A:E,4,(FALSE))</f>
        <v>1030196</v>
      </c>
      <c r="C219" s="16" t="str">
        <f>VLOOKUP(H219,'[1]sig MC 10052017'!A:E,3,(FALSE))</f>
        <v>NUESTRA SRA.DE LA CONSOLACION</v>
      </c>
      <c r="D219" s="16" t="str">
        <f>VLOOKUP(H219,'[1]sig MC 10052017'!A:E,5,(FALSE))</f>
        <v>I.E.E. NSTRA. SRA. DE LA CONSOLIDACION</v>
      </c>
      <c r="E219" s="16" t="s">
        <v>425</v>
      </c>
      <c r="F219" s="17" t="s">
        <v>12</v>
      </c>
      <c r="G219" s="18" t="s">
        <v>430</v>
      </c>
      <c r="H219" s="18" t="s">
        <v>431</v>
      </c>
    </row>
    <row r="220" spans="1:8" x14ac:dyDescent="0.2">
      <c r="A220" s="15">
        <v>4</v>
      </c>
      <c r="B220" s="16" t="str">
        <f>VLOOKUP(H220,'[1]sig MC 10052017'!A:E,4,(FALSE))</f>
        <v>0617225</v>
      </c>
      <c r="C220" s="16" t="str">
        <f>VLOOKUP(H220,'[1]sig MC 10052017'!A:E,3,(FALSE))</f>
        <v>MARIANO MELGAR</v>
      </c>
      <c r="D220" s="16" t="str">
        <f>VLOOKUP(H220,'[1]sig MC 10052017'!A:E,5,(FALSE))</f>
        <v>C.E.E.MARIANO MELGAR</v>
      </c>
      <c r="E220" s="16" t="s">
        <v>425</v>
      </c>
      <c r="F220" s="17" t="s">
        <v>12</v>
      </c>
      <c r="G220" s="18" t="s">
        <v>432</v>
      </c>
      <c r="H220" s="18" t="s">
        <v>433</v>
      </c>
    </row>
    <row r="221" spans="1:8" x14ac:dyDescent="0.2">
      <c r="A221" s="15">
        <v>5</v>
      </c>
      <c r="B221" s="16" t="str">
        <f>VLOOKUP(H221,'[1]sig MC 10052017'!A:E,4,(FALSE))</f>
        <v>0695551</v>
      </c>
      <c r="C221" s="16" t="str">
        <f>VLOOKUP(H221,'[1]sig MC 10052017'!A:E,3,(FALSE))</f>
        <v>SEÑOR DE LOS MILAGROS</v>
      </c>
      <c r="D221" s="16" t="str">
        <f>VLOOKUP(H221,'[1]sig MC 10052017'!A:E,5,(FALSE))</f>
        <v>I.E.E. SR. DE LOS MILAGROS</v>
      </c>
      <c r="E221" s="16" t="s">
        <v>425</v>
      </c>
      <c r="F221" s="17" t="s">
        <v>12</v>
      </c>
      <c r="G221" s="18" t="s">
        <v>434</v>
      </c>
      <c r="H221" s="18" t="s">
        <v>435</v>
      </c>
    </row>
    <row r="222" spans="1:8" x14ac:dyDescent="0.2">
      <c r="A222" s="15">
        <v>6</v>
      </c>
      <c r="B222" s="16" t="str">
        <f>VLOOKUP(H222,'[1]sig MC 10052017'!A:E,4,(FALSE))</f>
        <v>0899385</v>
      </c>
      <c r="C222" s="16" t="str">
        <f>VLOOKUP(H222,'[1]sig MC 10052017'!A:E,3,(FALSE))</f>
        <v>SAN MARTIN DE PORRES</v>
      </c>
      <c r="D222" s="16" t="str">
        <f>VLOOKUP(H222,'[1]sig MC 10052017'!A:E,5,(FALSE))</f>
        <v>I.E.E. SAN MARTIN DE PORRES</v>
      </c>
      <c r="E222" s="16" t="s">
        <v>425</v>
      </c>
      <c r="F222" s="17" t="s">
        <v>12</v>
      </c>
      <c r="G222" s="18" t="s">
        <v>436</v>
      </c>
      <c r="H222" s="18" t="s">
        <v>437</v>
      </c>
    </row>
    <row r="223" spans="1:8" x14ac:dyDescent="0.2">
      <c r="A223" s="15">
        <v>7</v>
      </c>
      <c r="B223" s="16" t="str">
        <f>VLOOKUP(H223,'[1]sig MC 10052017'!A:E,4,(FALSE))</f>
        <v>0619262</v>
      </c>
      <c r="C223" s="16" t="str">
        <f>VLOOKUP(H223,'[1]sig MC 10052017'!A:E,3,(FALSE))</f>
        <v>NUESTRA SRA.DEL PERPETUO SOCORRO</v>
      </c>
      <c r="D223" s="16" t="str">
        <f>VLOOKUP(H223,'[1]sig MC 10052017'!A:E,5,(FALSE))</f>
        <v>I.E.E. NSTRA. SEÑORA DEL PERPETUO SOCORRO</v>
      </c>
      <c r="E223" s="16" t="s">
        <v>425</v>
      </c>
      <c r="F223" s="17" t="s">
        <v>12</v>
      </c>
      <c r="G223" s="18" t="s">
        <v>438</v>
      </c>
      <c r="H223" s="18" t="s">
        <v>439</v>
      </c>
    </row>
    <row r="224" spans="1:8" x14ac:dyDescent="0.2">
      <c r="A224" s="15">
        <v>8</v>
      </c>
      <c r="B224" s="16" t="str">
        <f>VLOOKUP(H224,'[1]sig MC 10052017'!A:E,4,(FALSE))</f>
        <v>0619239</v>
      </c>
      <c r="C224" s="16" t="str">
        <f>VLOOKUP(H224,'[1]sig MC 10052017'!A:E,3,(FALSE))</f>
        <v>SANTA ANA</v>
      </c>
      <c r="D224" s="16" t="str">
        <f>VLOOKUP(H224,'[1]sig MC 10052017'!A:E,5,(FALSE))</f>
        <v>I.E.E. SANTA ANA</v>
      </c>
      <c r="E224" s="16" t="s">
        <v>425</v>
      </c>
      <c r="F224" s="17" t="s">
        <v>12</v>
      </c>
      <c r="G224" s="18" t="s">
        <v>440</v>
      </c>
      <c r="H224" s="18" t="s">
        <v>441</v>
      </c>
    </row>
    <row r="225" spans="1:8" x14ac:dyDescent="0.2">
      <c r="A225" s="15">
        <v>9</v>
      </c>
      <c r="B225" s="16" t="str">
        <f>VLOOKUP(H225,'[1]sig MC 10052017'!A:E,4,(FALSE))</f>
        <v>1030352</v>
      </c>
      <c r="C225" s="16" t="str">
        <f>VLOOKUP(H225,'[1]sig MC 10052017'!A:E,3,(FALSE))</f>
        <v>MARIA DE LOS REMEDIOS</v>
      </c>
      <c r="D225" s="16" t="str">
        <f>VLOOKUP(H225,'[1]sig MC 10052017'!A:E,5,(FALSE))</f>
        <v>I.E. ESP. MARIA DE LOS REMEDIOS</v>
      </c>
      <c r="E225" s="16" t="s">
        <v>425</v>
      </c>
      <c r="F225" s="17" t="s">
        <v>12</v>
      </c>
      <c r="G225" s="18" t="s">
        <v>442</v>
      </c>
      <c r="H225" s="18" t="s">
        <v>443</v>
      </c>
    </row>
    <row r="226" spans="1:8" x14ac:dyDescent="0.2">
      <c r="A226" s="15">
        <v>10</v>
      </c>
      <c r="B226" s="16" t="str">
        <f>VLOOKUP(H226,'[1]sig MC 10052017'!A:E,4,(FALSE))</f>
        <v>1374420</v>
      </c>
      <c r="C226" s="16" t="str">
        <f>VLOOKUP(H226,'[1]sig MC 10052017'!A:E,3,(FALSE))</f>
        <v>J.M. ITARD</v>
      </c>
      <c r="D226" s="16" t="str">
        <f>VLOOKUP(H226,'[1]sig MC 10052017'!A:E,5,(FALSE))</f>
        <v>INSTITUTO DE REHABILITACION I.R.I.D.</v>
      </c>
      <c r="E226" s="16" t="s">
        <v>425</v>
      </c>
      <c r="F226" s="17" t="s">
        <v>12</v>
      </c>
      <c r="G226" s="18" t="s">
        <v>444</v>
      </c>
      <c r="H226" s="18" t="s">
        <v>445</v>
      </c>
    </row>
    <row r="227" spans="1:8" ht="16.5" x14ac:dyDescent="0.3">
      <c r="A227" s="10"/>
      <c r="B227" s="11"/>
      <c r="C227" s="12" t="s">
        <v>446</v>
      </c>
      <c r="D227" s="11"/>
      <c r="E227" s="11"/>
      <c r="F227" s="23"/>
      <c r="G227" s="24"/>
      <c r="H227" s="24"/>
    </row>
    <row r="228" spans="1:8" x14ac:dyDescent="0.2">
      <c r="A228" s="15">
        <v>1</v>
      </c>
      <c r="B228" s="16" t="str">
        <f>VLOOKUP(H228,'[1]sig MC 10052017'!A:E,4,(FALSE))</f>
        <v>0570507</v>
      </c>
      <c r="C228" s="16" t="str">
        <f>VLOOKUP(H228,'[1]sig MC 10052017'!A:E,3,(FALSE))</f>
        <v>JUAN MANUEL POLAR</v>
      </c>
      <c r="D228" s="16" t="str">
        <f>VLOOKUP(H228,'[1]sig MC 10052017'!A:E,5,(FALSE))</f>
        <v>C.E. 40198 MINISTERIO DE EDUCACION</v>
      </c>
      <c r="E228" s="16" t="s">
        <v>447</v>
      </c>
      <c r="F228" s="17" t="s">
        <v>12</v>
      </c>
      <c r="G228" s="18" t="s">
        <v>448</v>
      </c>
      <c r="H228" s="18" t="s">
        <v>449</v>
      </c>
    </row>
    <row r="229" spans="1:8" x14ac:dyDescent="0.2">
      <c r="A229" s="15">
        <v>2</v>
      </c>
      <c r="B229" s="16" t="str">
        <f>VLOOKUP(H229,'[1]sig MC 10052017'!A:E,4,(FALSE))</f>
        <v>0570507</v>
      </c>
      <c r="C229" s="16" t="str">
        <f>VLOOKUP(H229,'[1]sig MC 10052017'!A:E,3,(FALSE))</f>
        <v>JUAN MANUEL POLAR</v>
      </c>
      <c r="D229" s="16" t="str">
        <f>VLOOKUP(H229,'[1]sig MC 10052017'!A:E,5,(FALSE))</f>
        <v>MINISTERIO DE EDUCACION CEPRO JUAN MANUEL POLAR</v>
      </c>
      <c r="E229" s="16" t="s">
        <v>447</v>
      </c>
      <c r="F229" s="17" t="s">
        <v>12</v>
      </c>
      <c r="G229" s="18" t="s">
        <v>448</v>
      </c>
      <c r="H229" s="18" t="s">
        <v>450</v>
      </c>
    </row>
    <row r="230" spans="1:8" x14ac:dyDescent="0.2">
      <c r="A230" s="15">
        <v>3</v>
      </c>
      <c r="B230" s="16" t="str">
        <f>VLOOKUP(H230,'[1]sig MC 10052017'!A:E,4,(FALSE))</f>
        <v>0896571</v>
      </c>
      <c r="C230" s="16" t="str">
        <f>VLOOKUP(H230,'[1]sig MC 10052017'!A:E,3,(FALSE))</f>
        <v>ADELINA RETAMOZO</v>
      </c>
      <c r="D230" s="16" t="str">
        <f>VLOOKUP(H230,'[1]sig MC 10052017'!A:E,5,(FALSE))</f>
        <v>CETPRO ADELINA RETAMOZO - ARZOBISPADO DE AREQUIPA</v>
      </c>
      <c r="E230" s="16" t="s">
        <v>447</v>
      </c>
      <c r="F230" s="17" t="s">
        <v>12</v>
      </c>
      <c r="G230" s="18" t="s">
        <v>451</v>
      </c>
      <c r="H230" s="18" t="s">
        <v>452</v>
      </c>
    </row>
    <row r="231" spans="1:8" x14ac:dyDescent="0.2">
      <c r="A231" s="15">
        <v>4</v>
      </c>
      <c r="B231" s="16" t="str">
        <f>VLOOKUP(H231,'[1]sig MC 10052017'!A:E,4,(FALSE))</f>
        <v>0896068</v>
      </c>
      <c r="C231" s="16" t="str">
        <f>VLOOKUP(H231,'[1]sig MC 10052017'!A:E,3,(FALSE))</f>
        <v>GUAMAN POMA</v>
      </c>
      <c r="D231" s="16" t="str">
        <f>VLOOKUP(H231,'[1]sig MC 10052017'!A:E,5,(FALSE))</f>
        <v>CETPRO GUAMAN POMA</v>
      </c>
      <c r="E231" s="16" t="s">
        <v>447</v>
      </c>
      <c r="F231" s="17" t="s">
        <v>12</v>
      </c>
      <c r="G231" s="18" t="s">
        <v>453</v>
      </c>
      <c r="H231" s="18" t="s">
        <v>454</v>
      </c>
    </row>
    <row r="232" spans="1:8" x14ac:dyDescent="0.2">
      <c r="A232" s="15">
        <v>5</v>
      </c>
      <c r="B232" s="16" t="str">
        <f>VLOOKUP(H232,'[1]sig MC 10052017'!A:E,4,(FALSE))</f>
        <v>0896936</v>
      </c>
      <c r="C232" s="16" t="str">
        <f>VLOOKUP(H232,'[1]sig MC 10052017'!A:E,3,(FALSE))</f>
        <v>ALTO PORONGOCHE</v>
      </c>
      <c r="D232" s="16" t="str">
        <f>VLOOKUP(H232,'[1]sig MC 10052017'!A:E,5,(FALSE))</f>
        <v>DIRECCION DEPARTAMENTAL DE EDUCACION AQP</v>
      </c>
      <c r="E232" s="16" t="s">
        <v>447</v>
      </c>
      <c r="F232" s="17" t="s">
        <v>12</v>
      </c>
      <c r="G232" s="18" t="s">
        <v>455</v>
      </c>
      <c r="H232" s="18" t="s">
        <v>456</v>
      </c>
    </row>
    <row r="233" spans="1:8" x14ac:dyDescent="0.2">
      <c r="A233" s="15">
        <v>6</v>
      </c>
      <c r="B233" s="16" t="str">
        <f>VLOOKUP(H233,'[1]sig MC 10052017'!A:E,4,(FALSE))</f>
        <v>0897116</v>
      </c>
      <c r="C233" s="16" t="str">
        <f>VLOOKUP(H233,'[1]sig MC 10052017'!A:E,3,(FALSE))</f>
        <v>NUESTRA SRA.DE LOS ANGELES</v>
      </c>
      <c r="D233" s="16" t="str">
        <f>VLOOKUP(H233,'[1]sig MC 10052017'!A:E,5,(FALSE))</f>
        <v>HNAS. FRANCISCANAS DE LA INMACULADA</v>
      </c>
      <c r="E233" s="16" t="s">
        <v>447</v>
      </c>
      <c r="F233" s="17" t="s">
        <v>12</v>
      </c>
      <c r="G233" s="18" t="s">
        <v>457</v>
      </c>
      <c r="H233" s="18" t="s">
        <v>458</v>
      </c>
    </row>
    <row r="234" spans="1:8" x14ac:dyDescent="0.2">
      <c r="A234" s="15">
        <v>7</v>
      </c>
      <c r="B234" s="16" t="str">
        <f>VLOOKUP(H234,'[1]sig MC 10052017'!A:E,4,(FALSE))</f>
        <v>1337336</v>
      </c>
      <c r="C234" s="16" t="str">
        <f>VLOOKUP(H234,'[1]sig MC 10052017'!A:E,3,(FALSE))</f>
        <v>HERMANO CLEMENTE (CIRCA)</v>
      </c>
      <c r="D234" s="16" t="str">
        <f>VLOOKUP(H234,'[1]sig MC 10052017'!A:E,5,(FALSE))</f>
        <v>ASOCIACION CIVIL CIRCA-MAS</v>
      </c>
      <c r="E234" s="16" t="s">
        <v>447</v>
      </c>
      <c r="F234" s="17" t="s">
        <v>12</v>
      </c>
      <c r="G234" s="18" t="s">
        <v>459</v>
      </c>
      <c r="H234" s="18" t="s">
        <v>460</v>
      </c>
    </row>
    <row r="235" spans="1:8" ht="16.5" hidden="1" x14ac:dyDescent="0.3">
      <c r="A235" s="10"/>
      <c r="B235" s="11"/>
      <c r="C235" s="12" t="s">
        <v>461</v>
      </c>
      <c r="D235" s="11"/>
      <c r="E235" s="11"/>
      <c r="F235" s="23"/>
      <c r="G235" s="24"/>
      <c r="H235" s="24"/>
    </row>
    <row r="236" spans="1:8" hidden="1" x14ac:dyDescent="0.2">
      <c r="A236" s="15">
        <v>1</v>
      </c>
      <c r="B236" s="16" t="str">
        <f>VLOOKUP(H236,'[1]sig MC 10052017'!A:E,4,(FALSE))</f>
        <v>0501288</v>
      </c>
      <c r="C236" s="16" t="str">
        <f>VLOOKUP(H236,'[1]sig MC 10052017'!A:E,3,(FALSE))</f>
        <v>TASAHUAYO</v>
      </c>
      <c r="D236" s="16" t="str">
        <f>VLOOKUP(H236,'[1]sig MC 10052017'!A:E,5,(FALSE))</f>
        <v>deposito 1 ex cetpro JMP emancipacion</v>
      </c>
      <c r="E236" s="16" t="s">
        <v>462</v>
      </c>
      <c r="F236" s="17" t="s">
        <v>12</v>
      </c>
      <c r="G236" s="18" t="s">
        <v>322</v>
      </c>
      <c r="H236" s="18" t="s">
        <v>463</v>
      </c>
    </row>
    <row r="237" spans="1:8" hidden="1" x14ac:dyDescent="0.2">
      <c r="A237" s="15">
        <v>2</v>
      </c>
      <c r="B237" s="16" t="str">
        <f>VLOOKUP(H237,'[1]sig MC 10052017'!A:E,4,(FALSE))</f>
        <v>0501288</v>
      </c>
      <c r="C237" s="16" t="str">
        <f>VLOOKUP(H237,'[1]sig MC 10052017'!A:E,3,(FALSE))</f>
        <v>TASAHUAYO</v>
      </c>
      <c r="D237" s="16" t="str">
        <f>VLOOKUP(H237,'[1]sig MC 10052017'!A:E,5,(FALSE))</f>
        <v>deposito 2 ex piloto miraflores</v>
      </c>
      <c r="E237" s="16" t="s">
        <v>462</v>
      </c>
      <c r="F237" s="17" t="s">
        <v>12</v>
      </c>
      <c r="G237" s="18" t="s">
        <v>322</v>
      </c>
      <c r="H237" s="18" t="s">
        <v>464</v>
      </c>
    </row>
    <row r="238" spans="1:8" hidden="1" x14ac:dyDescent="0.2">
      <c r="A238" s="15">
        <v>3</v>
      </c>
      <c r="B238" s="16" t="str">
        <f>VLOOKUP(H238,'[1]sig MC 10052017'!A:E,4,(FALSE))</f>
        <v>0501288</v>
      </c>
      <c r="C238" s="16" t="str">
        <f>VLOOKUP(H238,'[1]sig MC 10052017'!A:E,3,(FALSE))</f>
        <v>TASAHUAYO</v>
      </c>
      <c r="D238" s="16" t="str">
        <f>VLOOKUP(H238,'[1]sig MC 10052017'!A:E,5,(FALSE))</f>
        <v>CRAEI paucarpata (activo)</v>
      </c>
      <c r="E238" s="16" t="s">
        <v>462</v>
      </c>
      <c r="F238" s="17" t="s">
        <v>12</v>
      </c>
      <c r="G238" s="18" t="s">
        <v>322</v>
      </c>
      <c r="H238" s="18" t="s">
        <v>465</v>
      </c>
    </row>
    <row r="239" spans="1:8" hidden="1" x14ac:dyDescent="0.2">
      <c r="A239" s="15">
        <v>4</v>
      </c>
      <c r="B239" s="16" t="str">
        <f>VLOOKUP(H239,'[1]sig MC 10052017'!A:E,4,(FALSE))</f>
        <v>0501288</v>
      </c>
      <c r="C239" s="16" t="str">
        <f>VLOOKUP(H239,'[1]sig MC 10052017'!A:E,3,(FALSE))</f>
        <v>TASAHUAYO</v>
      </c>
      <c r="D239" s="16" t="str">
        <f>VLOOKUP(H239,'[1]sig MC 10052017'!A:E,5,(FALSE))</f>
        <v>sede ugel sur ex 40176 japon tasahuayo</v>
      </c>
      <c r="E239" s="16" t="s">
        <v>462</v>
      </c>
      <c r="F239" s="17" t="s">
        <v>12</v>
      </c>
      <c r="G239" s="18" t="s">
        <v>322</v>
      </c>
      <c r="H239" s="18" t="s">
        <v>466</v>
      </c>
    </row>
    <row r="240" spans="1:8" x14ac:dyDescent="0.2">
      <c r="F240" s="25"/>
      <c r="G240" s="26"/>
      <c r="H240" s="26"/>
    </row>
    <row r="241" spans="6:8" x14ac:dyDescent="0.2">
      <c r="F241" s="25"/>
      <c r="G241" s="26"/>
      <c r="H241" s="26"/>
    </row>
    <row r="242" spans="6:8" x14ac:dyDescent="0.2">
      <c r="F242" s="25"/>
      <c r="G242" s="26"/>
      <c r="H242" s="26"/>
    </row>
  </sheetData>
  <mergeCells count="1">
    <mergeCell ref="A2:H2"/>
  </mergeCells>
  <printOptions horizontalCentered="1"/>
  <pageMargins left="0.59055118110236227" right="0.59055118110236227" top="0.78740157480314965" bottom="0.59055118110236227" header="0" footer="0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LUZ</vt:lpstr>
      <vt:lpstr>LUZ!Títulos_a_imprimir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Abastecimientos</dc:creator>
  <cp:lastModifiedBy>Abastecimientos</cp:lastModifiedBy>
  <cp:lastPrinted>2017-05-15T19:46:13Z</cp:lastPrinted>
  <dcterms:created xsi:type="dcterms:W3CDTF">2017-05-15T19:42:19Z</dcterms:created>
  <dcterms:modified xsi:type="dcterms:W3CDTF">2017-05-26T13:49:19Z</dcterms:modified>
</cp:coreProperties>
</file>